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ziraatbaharders\"/>
    </mc:Choice>
  </mc:AlternateContent>
  <bookViews>
    <workbookView xWindow="0" yWindow="0" windowWidth="25125" windowHeight="11745" tabRatio="836" firstSheet="10" activeTab="10"/>
  </bookViews>
  <sheets>
    <sheet name="ZM 1-2-3 BB" sheetId="17" state="hidden" r:id="rId1"/>
    <sheet name="BK-SU-TE-TM" sheetId="18" state="hidden" r:id="rId2"/>
    <sheet name="TYS-TB-TO-ZT" sheetId="19" state="hidden" r:id="rId3"/>
    <sheet name="BB" sheetId="1" state="hidden" r:id="rId4"/>
    <sheet name="BK" sheetId="2" state="hidden" r:id="rId5"/>
    <sheet name="BSM" sheetId="3" state="hidden" r:id="rId6"/>
    <sheet name="GM" sheetId="6" state="hidden" r:id="rId7"/>
    <sheet name="TE" sheetId="4" state="hidden" r:id="rId8"/>
    <sheet name="TB" sheetId="5" state="hidden" r:id="rId9"/>
    <sheet name="TBBB" sheetId="8" state="hidden" r:id="rId10"/>
    <sheet name="BBK" sheetId="10" r:id="rId11"/>
    <sheet name="BGM" sheetId="12" state="hidden" r:id="rId12"/>
    <sheet name="SINAV" sheetId="40" state="hidden" r:id="rId13"/>
    <sheet name="DERSLİK DAĞILIMI" sheetId="39" state="hidden" r:id="rId14"/>
    <sheet name="SICILNO" sheetId="36" state="hidden" r:id="rId15"/>
  </sheets>
  <externalReferences>
    <externalReference r:id="rId16"/>
  </externalReferences>
  <definedNames>
    <definedName name="_xlnm.Print_Area" localSheetId="3">BB!$A$1:$N$104</definedName>
    <definedName name="_xlnm.Print_Area" localSheetId="10">BBK!$A$1:$N$225,BBK!$P$5:$Y$93</definedName>
    <definedName name="_xlnm.Print_Area" localSheetId="11">BGM!$A$1:$N$238,BGM!$P$5:$V$87</definedName>
    <definedName name="_xlnm.Print_Area" localSheetId="4">BK!$A$1:$N$104</definedName>
    <definedName name="_xlnm.Print_Area" localSheetId="1">'BK-SU-TE-TM'!$A$1:$K$104,'BK-SU-TE-TM'!$P$5:$Y$77</definedName>
    <definedName name="_xlnm.Print_Area" localSheetId="5">BSM!$A$1:$N$104</definedName>
    <definedName name="_xlnm.Print_Area" localSheetId="13">'DERSLİK DAĞILIMI'!$B$1:$H$39</definedName>
    <definedName name="_xlnm.Print_Area" localSheetId="6">GM!$A$1:$N$204,GM!$P$5:$V$79</definedName>
    <definedName name="_xlnm.Print_Area" localSheetId="12">SINAV!$A$1:$BV$101</definedName>
    <definedName name="_xlnm.Print_Area" localSheetId="8">TB!$A$1:$N$104</definedName>
    <definedName name="_xlnm.Print_Area" localSheetId="9">TBBB!$A$1:$N$104</definedName>
    <definedName name="_xlnm.Print_Area" localSheetId="7">TE!$P$5:$V$68</definedName>
    <definedName name="_xlnm.Print_Area" localSheetId="2">'TYS-TB-TO-ZT'!$A$1:$N$104</definedName>
    <definedName name="_xlnm.Print_Area" localSheetId="0">'ZM 1-2-3 BB'!$A$1:$M$104</definedName>
    <definedName name="Z_426C73CA_BFE2_4454_A0C8_725957E538A1_.wvu.PrintArea" localSheetId="3" hidden="1">BB!$A$1:$N$104,BB!$P$5:$V$40</definedName>
    <definedName name="Z_426C73CA_BFE2_4454_A0C8_725957E538A1_.wvu.PrintArea" localSheetId="10" hidden="1">BBK!$A$1:$N$112,BBK!$P$5:$V$94</definedName>
    <definedName name="Z_426C73CA_BFE2_4454_A0C8_725957E538A1_.wvu.PrintArea" localSheetId="11" hidden="1">BGM!$A$1:$N$110,BGM!$P$5:$V$90</definedName>
    <definedName name="Z_426C73CA_BFE2_4454_A0C8_725957E538A1_.wvu.PrintArea" localSheetId="4" hidden="1">BK!$A$1:$N$104,BK!$P$5:$V$58</definedName>
    <definedName name="Z_426C73CA_BFE2_4454_A0C8_725957E538A1_.wvu.PrintArea" localSheetId="1" hidden="1">'BK-SU-TE-TM'!$P$5:$W$77,'BK-SU-TE-TM'!$A$1:$N$105</definedName>
    <definedName name="Z_426C73CA_BFE2_4454_A0C8_725957E538A1_.wvu.PrintArea" localSheetId="5" hidden="1">BSM!$A$1:$N$104,BSM!$P$5:$V$78</definedName>
    <definedName name="Z_426C73CA_BFE2_4454_A0C8_725957E538A1_.wvu.PrintArea" localSheetId="6" hidden="1">GM!$A$1:$N$104,GM!$P$5:$V$71</definedName>
    <definedName name="Z_426C73CA_BFE2_4454_A0C8_725957E538A1_.wvu.PrintArea" localSheetId="8" hidden="1">TB!$A$1:$N$104,TB!$P$5:$V$55</definedName>
    <definedName name="Z_426C73CA_BFE2_4454_A0C8_725957E538A1_.wvu.PrintArea" localSheetId="9" hidden="1">TBBB!$A$1:$N$104,TBBB!$P$5:$V$64</definedName>
    <definedName name="Z_426C73CA_BFE2_4454_A0C8_725957E538A1_.wvu.PrintArea" localSheetId="7" hidden="1">TE!$A$1:$N$104,TE!$P$5:$V$66</definedName>
    <definedName name="Z_426C73CA_BFE2_4454_A0C8_725957E538A1_.wvu.PrintArea" localSheetId="2" hidden="1">'TYS-TB-TO-ZT'!$A$1:$N$104,'TYS-TB-TO-ZT'!$P$5:$V$83</definedName>
    <definedName name="Z_426C73CA_BFE2_4454_A0C8_725957E538A1_.wvu.PrintArea" localSheetId="0" hidden="1">'ZM 1-2-3 BB'!$A$1:$N$104,'ZM 1-2-3 BB'!$P$5:$V$70</definedName>
  </definedNames>
  <calcPr calcId="162913"/>
  <customWorkbookViews>
    <customWorkbookView name="Mustafa - Kişisel Görünüm" guid="{426C73CA-BFE2-4454-A0C8-725957E538A1}" mergeInterval="0" personalView="1" maximized="1" xWindow="-8" yWindow="-8" windowWidth="1936" windowHeight="1056" tabRatio="873" activeSheetId="31"/>
  </customWorkbookViews>
</workbook>
</file>

<file path=xl/calcChain.xml><?xml version="1.0" encoding="utf-8"?>
<calcChain xmlns="http://schemas.openxmlformats.org/spreadsheetml/2006/main">
  <c r="M58" i="10" l="1"/>
  <c r="N57" i="10"/>
  <c r="M90" i="10" l="1"/>
  <c r="M92" i="10" s="1"/>
  <c r="M94" i="10" s="1"/>
  <c r="N89" i="10"/>
  <c r="N91" i="10" s="1"/>
  <c r="N93" i="10" s="1"/>
  <c r="M89" i="10"/>
  <c r="M91" i="10" s="1"/>
  <c r="M93" i="10" s="1"/>
  <c r="L89" i="10"/>
  <c r="L91" i="10" s="1"/>
  <c r="L93" i="10" s="1"/>
  <c r="M87" i="10"/>
  <c r="L87" i="10"/>
  <c r="K37" i="10"/>
  <c r="J36" i="10"/>
  <c r="J38" i="10" s="1"/>
  <c r="J35" i="10"/>
  <c r="J37" i="10" s="1"/>
  <c r="I35" i="10"/>
  <c r="I37" i="10" s="1"/>
  <c r="G36" i="10"/>
  <c r="G18" i="10"/>
  <c r="G20" i="10" s="1"/>
  <c r="G22" i="10" s="1"/>
  <c r="H17" i="10"/>
  <c r="H19" i="10" s="1"/>
  <c r="H21" i="10" s="1"/>
  <c r="G17" i="10"/>
  <c r="G19" i="10" s="1"/>
  <c r="G21" i="10" s="1"/>
  <c r="F17" i="10"/>
  <c r="F19" i="10" s="1"/>
  <c r="F21" i="10" s="1"/>
  <c r="G15" i="10"/>
  <c r="F15" i="10"/>
  <c r="K53" i="10" l="1"/>
  <c r="G88" i="10" l="1"/>
  <c r="N73" i="10" l="1"/>
  <c r="M72" i="10"/>
  <c r="M74" i="10" s="1"/>
  <c r="M71" i="10"/>
  <c r="M73" i="10" s="1"/>
  <c r="L71" i="10"/>
  <c r="L73" i="10" s="1"/>
  <c r="N69" i="10"/>
  <c r="M68" i="10"/>
  <c r="M70" i="10" s="1"/>
  <c r="M67" i="10"/>
  <c r="M69" i="10" s="1"/>
  <c r="L67" i="10"/>
  <c r="L69" i="10" s="1"/>
  <c r="N37" i="10"/>
  <c r="N39" i="10" s="1"/>
  <c r="N41" i="10" s="1"/>
  <c r="M36" i="10"/>
  <c r="M38" i="10" s="1"/>
  <c r="M40" i="10" s="1"/>
  <c r="M42" i="10" s="1"/>
  <c r="M35" i="10"/>
  <c r="M37" i="10" s="1"/>
  <c r="M39" i="10" s="1"/>
  <c r="M41" i="10" s="1"/>
  <c r="L35" i="10"/>
  <c r="L37" i="10" s="1"/>
  <c r="L39" i="10" s="1"/>
  <c r="L41" i="10" s="1"/>
  <c r="D32" i="10"/>
  <c r="D101" i="10"/>
  <c r="K77" i="10" l="1"/>
  <c r="K79" i="10" s="1"/>
  <c r="J76" i="10"/>
  <c r="J78" i="10" s="1"/>
  <c r="J80" i="10" s="1"/>
  <c r="J75" i="10"/>
  <c r="J77" i="10" s="1"/>
  <c r="J79" i="10" s="1"/>
  <c r="I75" i="10"/>
  <c r="I77" i="10" s="1"/>
  <c r="I79" i="10" s="1"/>
  <c r="K7" i="10"/>
  <c r="K9" i="10" s="1"/>
  <c r="K11" i="10" s="1"/>
  <c r="J6" i="10"/>
  <c r="J8" i="10" s="1"/>
  <c r="J10" i="10" s="1"/>
  <c r="J12" i="10" s="1"/>
  <c r="J5" i="10"/>
  <c r="J7" i="10" s="1"/>
  <c r="J9" i="10" s="1"/>
  <c r="J11" i="10" s="1"/>
  <c r="I5" i="10"/>
  <c r="I7" i="10" s="1"/>
  <c r="I9" i="10" s="1"/>
  <c r="I11" i="10" s="1"/>
  <c r="M78" i="10" l="1"/>
  <c r="N77" i="10"/>
  <c r="M75" i="10"/>
  <c r="M77" i="10" s="1"/>
  <c r="L75" i="10"/>
  <c r="L77" i="10" s="1"/>
  <c r="J54" i="10"/>
  <c r="J51" i="10"/>
  <c r="J53" i="10" s="1"/>
  <c r="I51" i="10"/>
  <c r="I53" i="10" s="1"/>
  <c r="I87" i="10"/>
  <c r="J87" i="10"/>
  <c r="J88" i="10"/>
  <c r="I89" i="10"/>
  <c r="I91" i="10" s="1"/>
  <c r="I93" i="10" s="1"/>
  <c r="J89" i="10"/>
  <c r="J91" i="10" s="1"/>
  <c r="J93" i="10" s="1"/>
  <c r="K89" i="10"/>
  <c r="K91" i="10" s="1"/>
  <c r="K93" i="10" s="1"/>
  <c r="J90" i="10"/>
  <c r="J92" i="10"/>
  <c r="J94" i="10" s="1"/>
  <c r="D8" i="10" l="1"/>
  <c r="D10" i="10" s="1"/>
  <c r="D12" i="10" s="1"/>
  <c r="D7" i="10"/>
  <c r="D9" i="10" s="1"/>
  <c r="D11" i="10" s="1"/>
  <c r="C7" i="10"/>
  <c r="C9" i="10" s="1"/>
  <c r="C11" i="10" s="1"/>
  <c r="C45" i="10"/>
  <c r="C43" i="10" s="1"/>
  <c r="F35" i="10"/>
  <c r="F37" i="10" s="1"/>
  <c r="F39" i="10" s="1"/>
  <c r="F41" i="10" s="1"/>
  <c r="G35" i="10"/>
  <c r="G38" i="10"/>
  <c r="G40" i="10" s="1"/>
  <c r="G42" i="10" s="1"/>
  <c r="G37" i="10"/>
  <c r="G39" i="10" s="1"/>
  <c r="G41" i="10" s="1"/>
  <c r="D43" i="10"/>
  <c r="D45" i="10" s="1"/>
  <c r="E45" i="10"/>
  <c r="D46" i="10"/>
  <c r="D99" i="10"/>
  <c r="L15" i="10"/>
  <c r="L17" i="10" s="1"/>
  <c r="L19" i="10" s="1"/>
  <c r="M15" i="10"/>
  <c r="M17" i="10" s="1"/>
  <c r="M19" i="10" s="1"/>
  <c r="M16" i="10"/>
  <c r="M18" i="10" s="1"/>
  <c r="M20" i="10" s="1"/>
  <c r="N17" i="10"/>
  <c r="N19" i="10" s="1"/>
  <c r="I15" i="10"/>
  <c r="I17" i="10" s="1"/>
  <c r="I19" i="10" s="1"/>
  <c r="I21" i="10" s="1"/>
  <c r="J15" i="10"/>
  <c r="J17" i="10" s="1"/>
  <c r="J19" i="10" s="1"/>
  <c r="J21" i="10" s="1"/>
  <c r="K17" i="10"/>
  <c r="K19" i="10" s="1"/>
  <c r="K21" i="10" s="1"/>
  <c r="J18" i="10"/>
  <c r="J20" i="10" s="1"/>
  <c r="J22" i="10" s="1"/>
  <c r="C15" i="10"/>
  <c r="C17" i="10" s="1"/>
  <c r="C19" i="10" s="1"/>
  <c r="D15" i="10"/>
  <c r="D17" i="10" s="1"/>
  <c r="D19" i="10" s="1"/>
  <c r="D16" i="10"/>
  <c r="D18" i="10" s="1"/>
  <c r="D20" i="10" s="1"/>
  <c r="D80" i="10" l="1"/>
  <c r="N31" i="10" l="1"/>
  <c r="M30" i="10"/>
  <c r="M32" i="10" s="1"/>
  <c r="M29" i="10"/>
  <c r="M31" i="10" s="1"/>
  <c r="L29" i="10"/>
  <c r="L31" i="10" s="1"/>
  <c r="N27" i="10"/>
  <c r="M26" i="10"/>
  <c r="M28" i="10" s="1"/>
  <c r="M25" i="10"/>
  <c r="M27" i="10" s="1"/>
  <c r="L25" i="10"/>
  <c r="L27" i="10" s="1"/>
  <c r="J28" i="10"/>
  <c r="J30" i="10" s="1"/>
  <c r="J32" i="10" s="1"/>
  <c r="K27" i="10"/>
  <c r="K29" i="10" s="1"/>
  <c r="K31" i="10" s="1"/>
  <c r="J25" i="10"/>
  <c r="J27" i="10" s="1"/>
  <c r="J29" i="10" s="1"/>
  <c r="J31" i="10" s="1"/>
  <c r="I25" i="10"/>
  <c r="I27" i="10" s="1"/>
  <c r="I29" i="10" s="1"/>
  <c r="I31" i="10" s="1"/>
  <c r="H101" i="10"/>
  <c r="G99" i="10"/>
  <c r="G101" i="10" s="1"/>
  <c r="F99" i="10"/>
  <c r="F101" i="10" s="1"/>
  <c r="G98" i="10"/>
  <c r="G100" i="10" s="1"/>
  <c r="G102" i="10" s="1"/>
  <c r="H97" i="10"/>
  <c r="G95" i="10"/>
  <c r="G97" i="10" s="1"/>
  <c r="F95" i="10"/>
  <c r="F97" i="10" s="1"/>
  <c r="H89" i="10"/>
  <c r="H91" i="10" s="1"/>
  <c r="H93" i="10" s="1"/>
  <c r="G90" i="10"/>
  <c r="G92" i="10" s="1"/>
  <c r="G94" i="10" s="1"/>
  <c r="G87" i="10"/>
  <c r="G89" i="10" s="1"/>
  <c r="G91" i="10" s="1"/>
  <c r="G93" i="10" s="1"/>
  <c r="F87" i="10"/>
  <c r="F89" i="10" s="1"/>
  <c r="F91" i="10" s="1"/>
  <c r="F93" i="10" s="1"/>
  <c r="E49" i="10"/>
  <c r="D48" i="10"/>
  <c r="D50" i="10" s="1"/>
  <c r="D47" i="10"/>
  <c r="D49" i="10" s="1"/>
  <c r="C47" i="10"/>
  <c r="C49" i="10" s="1"/>
  <c r="D82" i="10"/>
  <c r="D79" i="10"/>
  <c r="D81" i="10" s="1"/>
  <c r="C79" i="10"/>
  <c r="C81" i="10" s="1"/>
  <c r="E31" i="10"/>
  <c r="D31" i="10"/>
  <c r="C31" i="10"/>
  <c r="D26" i="10"/>
  <c r="D28" i="10" s="1"/>
  <c r="D25" i="10"/>
  <c r="D27" i="10" s="1"/>
  <c r="C25" i="10"/>
  <c r="C27" i="10" s="1"/>
  <c r="H77" i="10" l="1"/>
  <c r="H79" i="10" s="1"/>
  <c r="G78" i="10"/>
  <c r="G80" i="10" s="1"/>
  <c r="G75" i="10"/>
  <c r="G77" i="10" s="1"/>
  <c r="G79" i="10" s="1"/>
  <c r="F75" i="10"/>
  <c r="F77" i="10" s="1"/>
  <c r="F79" i="10" s="1"/>
  <c r="H49" i="10" l="1"/>
  <c r="H51" i="10" s="1"/>
  <c r="H53" i="10" s="1"/>
  <c r="M52" i="10" l="1"/>
  <c r="M54" i="10" s="1"/>
  <c r="M51" i="10"/>
  <c r="M53" i="10" s="1"/>
  <c r="L51" i="10"/>
  <c r="L53" i="10" s="1"/>
  <c r="E69" i="10" l="1"/>
  <c r="E71" i="10" s="1"/>
  <c r="E73" i="10" s="1"/>
  <c r="D67" i="10"/>
  <c r="D69" i="10" s="1"/>
  <c r="C67" i="10"/>
  <c r="C69" i="10" s="1"/>
  <c r="F47" i="10" l="1"/>
  <c r="F49" i="10" s="1"/>
  <c r="F51" i="10" s="1"/>
  <c r="F53" i="10" s="1"/>
  <c r="G47" i="10"/>
  <c r="G49" i="10" s="1"/>
  <c r="G51" i="10" s="1"/>
  <c r="G53" i="10" s="1"/>
  <c r="G50" i="10"/>
  <c r="G52" i="10" s="1"/>
  <c r="G54" i="10" s="1"/>
  <c r="M48" i="10" l="1"/>
  <c r="M50" i="10" s="1"/>
  <c r="M47" i="10"/>
  <c r="M49" i="10" s="1"/>
  <c r="L47" i="10"/>
  <c r="L49" i="10" s="1"/>
  <c r="N49" i="10"/>
  <c r="N51" i="10" s="1"/>
  <c r="N53" i="10" s="1"/>
  <c r="C87" i="10" l="1"/>
  <c r="C89" i="10" s="1"/>
  <c r="C91" i="10" s="1"/>
  <c r="C93" i="10" s="1"/>
  <c r="D87" i="10"/>
  <c r="D89" i="10" s="1"/>
  <c r="D91" i="10" s="1"/>
  <c r="D93" i="10" s="1"/>
  <c r="D88" i="10"/>
  <c r="D90" i="10" s="1"/>
  <c r="D92" i="10" s="1"/>
  <c r="D94" i="10" s="1"/>
  <c r="E89" i="10"/>
  <c r="E91" i="10" s="1"/>
  <c r="E93" i="10" s="1"/>
  <c r="X74" i="18" l="1"/>
  <c r="X75" i="18"/>
  <c r="X76" i="18"/>
  <c r="X77" i="18"/>
  <c r="X73" i="18"/>
  <c r="X67" i="18"/>
  <c r="X68" i="18"/>
  <c r="X69" i="18"/>
  <c r="X70" i="18"/>
  <c r="X71" i="18"/>
  <c r="X66" i="18"/>
  <c r="X56" i="18"/>
  <c r="X57" i="18"/>
  <c r="X58" i="18"/>
  <c r="X59" i="18"/>
  <c r="X55" i="18"/>
  <c r="X47" i="18"/>
  <c r="X48" i="18"/>
  <c r="X49" i="18"/>
  <c r="X50" i="18"/>
  <c r="X51" i="18"/>
  <c r="X46" i="18"/>
  <c r="X39" i="18"/>
  <c r="X40" i="18"/>
  <c r="X38" i="18"/>
  <c r="X30" i="18"/>
  <c r="X31" i="18"/>
  <c r="X32" i="18"/>
  <c r="X33" i="18"/>
  <c r="X34" i="18"/>
  <c r="X29" i="18"/>
  <c r="X25" i="18"/>
  <c r="X18" i="18"/>
  <c r="X19" i="18"/>
  <c r="X20" i="18"/>
  <c r="X21" i="18"/>
  <c r="X17" i="18"/>
  <c r="X8" i="18"/>
  <c r="X9" i="18"/>
  <c r="X11" i="18"/>
  <c r="X12" i="18"/>
  <c r="X13" i="18"/>
  <c r="X14" i="18"/>
  <c r="X10" i="18"/>
  <c r="W52" i="18" l="1"/>
  <c r="W51" i="18"/>
  <c r="W50" i="18"/>
  <c r="W49" i="18"/>
  <c r="W48" i="18"/>
  <c r="W47" i="18"/>
  <c r="W46" i="18"/>
  <c r="W56" i="18"/>
  <c r="U25" i="18"/>
  <c r="Y25" i="18" s="1"/>
  <c r="U77" i="18"/>
  <c r="Y77" i="18" s="1"/>
  <c r="U76" i="18"/>
  <c r="U75" i="18"/>
  <c r="Y75" i="18" s="1"/>
  <c r="U74" i="18"/>
  <c r="U73" i="18"/>
  <c r="Y73" i="18" s="1"/>
  <c r="U71" i="18"/>
  <c r="U70" i="18"/>
  <c r="U69" i="18"/>
  <c r="U68" i="18"/>
  <c r="U67" i="18"/>
  <c r="U66" i="18"/>
  <c r="Y66" i="18" s="1"/>
  <c r="U59" i="18"/>
  <c r="U58" i="18"/>
  <c r="U57" i="18"/>
  <c r="U56" i="18"/>
  <c r="U55" i="18"/>
  <c r="U54" i="18"/>
  <c r="U52" i="18"/>
  <c r="U51" i="18"/>
  <c r="Y51" i="18" s="1"/>
  <c r="U50" i="18"/>
  <c r="U49" i="18"/>
  <c r="Y49" i="18" s="1"/>
  <c r="U48" i="18"/>
  <c r="U47" i="18"/>
  <c r="Y47" i="18" s="1"/>
  <c r="U46" i="18"/>
  <c r="Y46" i="18" s="1"/>
  <c r="U45" i="18"/>
  <c r="U40" i="18"/>
  <c r="Y40" i="18" s="1"/>
  <c r="U39" i="18"/>
  <c r="U38" i="18"/>
  <c r="Y38" i="18" s="1"/>
  <c r="U36" i="18"/>
  <c r="U35" i="18"/>
  <c r="U34" i="18"/>
  <c r="Y34" i="18" s="1"/>
  <c r="U33" i="18"/>
  <c r="U32" i="18"/>
  <c r="Y32" i="18" s="1"/>
  <c r="U31" i="18"/>
  <c r="U30" i="18"/>
  <c r="Y30" i="18" s="1"/>
  <c r="U29" i="18"/>
  <c r="U21" i="18"/>
  <c r="U20" i="18"/>
  <c r="U19" i="18"/>
  <c r="Y19" i="18" s="1"/>
  <c r="U18" i="18"/>
  <c r="U17" i="18"/>
  <c r="Y17" i="18" s="1"/>
  <c r="U14" i="18"/>
  <c r="U13" i="18"/>
  <c r="U12" i="18"/>
  <c r="U11" i="18"/>
  <c r="Y11" i="18" s="1"/>
  <c r="U10" i="18"/>
  <c r="Y10" i="18" s="1"/>
  <c r="U9" i="18"/>
  <c r="Y9" i="18" s="1"/>
  <c r="U8" i="18"/>
  <c r="Y8" i="18" s="1"/>
  <c r="U16" i="10"/>
  <c r="U15" i="10"/>
  <c r="U14" i="10"/>
  <c r="U13" i="10"/>
  <c r="U12" i="10"/>
  <c r="U11" i="10"/>
  <c r="U10" i="10"/>
  <c r="U31" i="10"/>
  <c r="U30" i="10"/>
  <c r="U29" i="10"/>
  <c r="U28" i="10"/>
  <c r="U27" i="10"/>
  <c r="U26" i="10"/>
  <c r="U25" i="10"/>
  <c r="U24" i="10"/>
  <c r="U23" i="10"/>
  <c r="U22" i="10"/>
  <c r="U21" i="10"/>
  <c r="U20" i="10"/>
  <c r="U37" i="10"/>
  <c r="U36" i="10"/>
  <c r="U35" i="10"/>
  <c r="U52" i="10"/>
  <c r="U51" i="10"/>
  <c r="U50" i="10"/>
  <c r="U49" i="10"/>
  <c r="U48" i="10"/>
  <c r="U47" i="10"/>
  <c r="U44" i="10"/>
  <c r="U92" i="10"/>
  <c r="U91" i="10"/>
  <c r="U90" i="10"/>
  <c r="U89" i="10"/>
  <c r="U88" i="10"/>
  <c r="U84" i="10"/>
  <c r="U83" i="10"/>
  <c r="U82" i="10"/>
  <c r="U81" i="10"/>
  <c r="U80" i="10"/>
  <c r="U79" i="10"/>
  <c r="U78" i="10"/>
  <c r="U72" i="10"/>
  <c r="U71" i="10"/>
  <c r="U70" i="10"/>
  <c r="U69" i="10"/>
  <c r="U68" i="10"/>
  <c r="U64" i="10"/>
  <c r="U63" i="10"/>
  <c r="U62" i="10"/>
  <c r="U61" i="10"/>
  <c r="U60" i="10"/>
  <c r="U59" i="10"/>
  <c r="U58" i="10"/>
  <c r="U57" i="10"/>
  <c r="Y12" i="18" l="1"/>
  <c r="Y18" i="18"/>
  <c r="Y29" i="18"/>
  <c r="Y48" i="18"/>
  <c r="Y50" i="18"/>
  <c r="Y55" i="18"/>
  <c r="Y57" i="18"/>
  <c r="Y59" i="18"/>
  <c r="Y67" i="18"/>
  <c r="Y69" i="18"/>
  <c r="Y71" i="18"/>
  <c r="Y74" i="18"/>
  <c r="Y76" i="18"/>
  <c r="Y20" i="18"/>
  <c r="Y21" i="18"/>
  <c r="Y33" i="18"/>
  <c r="Y56" i="18"/>
  <c r="Y68" i="18"/>
  <c r="Y13" i="18"/>
  <c r="Y39" i="18"/>
  <c r="Y14" i="18"/>
  <c r="Y31" i="18"/>
  <c r="Y58" i="18"/>
  <c r="Y70" i="18"/>
  <c r="J56" i="10" l="1"/>
  <c r="J55" i="10"/>
  <c r="I55" i="10"/>
  <c r="M64" i="10"/>
  <c r="M63" i="10"/>
  <c r="L63" i="10"/>
  <c r="P6" i="10" l="1"/>
  <c r="K69" i="10" l="1"/>
  <c r="K71" i="10" s="1"/>
  <c r="K73" i="10" s="1"/>
  <c r="J68" i="10"/>
  <c r="J70" i="10" s="1"/>
  <c r="J72" i="10" s="1"/>
  <c r="J74" i="10" s="1"/>
  <c r="J67" i="10"/>
  <c r="J69" i="10" s="1"/>
  <c r="J71" i="10" s="1"/>
  <c r="J73" i="10" s="1"/>
  <c r="I67" i="10"/>
  <c r="I69" i="10" s="1"/>
  <c r="I71" i="10" s="1"/>
  <c r="I73" i="10" s="1"/>
  <c r="M66" i="10"/>
  <c r="M65" i="10"/>
  <c r="L65" i="10"/>
  <c r="N65" i="10"/>
  <c r="K57" i="10"/>
  <c r="K59" i="10" s="1"/>
  <c r="K61" i="10" s="1"/>
  <c r="J58" i="10"/>
  <c r="J60" i="10" s="1"/>
  <c r="J62" i="10" s="1"/>
  <c r="J57" i="10"/>
  <c r="J59" i="10" s="1"/>
  <c r="J61" i="10" s="1"/>
  <c r="I57" i="10"/>
  <c r="I59" i="10" s="1"/>
  <c r="I61" i="10" s="1"/>
  <c r="V93" i="10"/>
  <c r="T93" i="10"/>
  <c r="S93" i="10"/>
  <c r="R93" i="10"/>
  <c r="V74" i="10"/>
  <c r="T74" i="10"/>
  <c r="S74" i="10"/>
  <c r="R74" i="10"/>
  <c r="V53" i="10"/>
  <c r="T53" i="10"/>
  <c r="S53" i="10"/>
  <c r="R53" i="10"/>
  <c r="X84" i="10" l="1"/>
  <c r="Y84" i="10" s="1"/>
  <c r="X64" i="10"/>
  <c r="Y64" i="10" s="1"/>
  <c r="X20" i="10"/>
  <c r="Y20" i="10" s="1"/>
  <c r="X52" i="10" l="1"/>
  <c r="Y52" i="10" s="1"/>
  <c r="X31" i="10" l="1"/>
  <c r="Y31" i="10" s="1"/>
  <c r="X27" i="10"/>
  <c r="Y27" i="10" s="1"/>
  <c r="X23" i="10"/>
  <c r="Y23" i="10" s="1"/>
  <c r="X16" i="10"/>
  <c r="Y16" i="10" s="1"/>
  <c r="X12" i="10"/>
  <c r="Y12" i="10" s="1"/>
  <c r="X30" i="10"/>
  <c r="Y30" i="10" s="1"/>
  <c r="X26" i="10"/>
  <c r="Y26" i="10" s="1"/>
  <c r="X22" i="10"/>
  <c r="Y22" i="10" s="1"/>
  <c r="X15" i="10"/>
  <c r="Y15" i="10" s="1"/>
  <c r="X11" i="10"/>
  <c r="Y11" i="10" s="1"/>
  <c r="X29" i="10"/>
  <c r="Y29" i="10" s="1"/>
  <c r="X25" i="10"/>
  <c r="Y25" i="10" s="1"/>
  <c r="X21" i="10"/>
  <c r="Y21" i="10" s="1"/>
  <c r="X14" i="10"/>
  <c r="Y14" i="10" s="1"/>
  <c r="X10" i="10"/>
  <c r="Y10" i="10" s="1"/>
  <c r="X28" i="10"/>
  <c r="Y28" i="10" s="1"/>
  <c r="X24" i="10"/>
  <c r="Y24" i="10" s="1"/>
  <c r="X13" i="10"/>
  <c r="Y13" i="10" s="1"/>
  <c r="U26" i="8" l="1"/>
  <c r="T26" i="8"/>
  <c r="S26" i="8"/>
  <c r="R26" i="8"/>
  <c r="Q26" i="8"/>
  <c r="P26" i="8"/>
  <c r="U25" i="8"/>
  <c r="T25" i="8"/>
  <c r="S25" i="8"/>
  <c r="R25" i="8"/>
  <c r="Q25" i="8"/>
  <c r="P25" i="8"/>
  <c r="U24" i="8"/>
  <c r="T24" i="8"/>
  <c r="S24" i="8"/>
  <c r="R24" i="8"/>
  <c r="Q24" i="8"/>
  <c r="P24" i="8"/>
  <c r="U23" i="8"/>
  <c r="T23" i="8"/>
  <c r="S23" i="8"/>
  <c r="R23" i="8"/>
  <c r="Q23" i="8"/>
  <c r="P23" i="8"/>
  <c r="U22" i="8"/>
  <c r="T22" i="8"/>
  <c r="S22" i="8"/>
  <c r="R22" i="8"/>
  <c r="Q22" i="8"/>
  <c r="P22" i="8"/>
  <c r="U21" i="8"/>
  <c r="T21" i="8"/>
  <c r="S21" i="8"/>
  <c r="R21" i="8"/>
  <c r="Q21" i="8"/>
  <c r="P21" i="8"/>
  <c r="U26" i="5"/>
  <c r="T26" i="5"/>
  <c r="S26" i="5"/>
  <c r="R26" i="5"/>
  <c r="Q26" i="5"/>
  <c r="P26" i="5"/>
  <c r="U25" i="5"/>
  <c r="T25" i="5"/>
  <c r="S25" i="5"/>
  <c r="R25" i="5"/>
  <c r="Q25" i="5"/>
  <c r="P25" i="5"/>
  <c r="U24" i="5"/>
  <c r="T24" i="5"/>
  <c r="S24" i="5"/>
  <c r="R24" i="5"/>
  <c r="Q24" i="5"/>
  <c r="P24" i="5"/>
  <c r="U23" i="5"/>
  <c r="T23" i="5"/>
  <c r="S23" i="5"/>
  <c r="R23" i="5"/>
  <c r="Q23" i="5"/>
  <c r="P23" i="5"/>
  <c r="U22" i="5"/>
  <c r="T22" i="5"/>
  <c r="S22" i="5"/>
  <c r="R22" i="5"/>
  <c r="Q22" i="5"/>
  <c r="P22" i="5"/>
  <c r="U21" i="5"/>
  <c r="T21" i="5"/>
  <c r="S21" i="5"/>
  <c r="R21" i="5"/>
  <c r="Q21" i="5"/>
  <c r="P21" i="5"/>
  <c r="U26" i="4"/>
  <c r="T26" i="4"/>
  <c r="S26" i="4"/>
  <c r="R26" i="4"/>
  <c r="Q26" i="4"/>
  <c r="P26" i="4"/>
  <c r="U25" i="4"/>
  <c r="T25" i="4"/>
  <c r="S25" i="4"/>
  <c r="R25" i="4"/>
  <c r="Q25" i="4"/>
  <c r="P25" i="4"/>
  <c r="U24" i="4"/>
  <c r="T24" i="4"/>
  <c r="S24" i="4"/>
  <c r="R24" i="4"/>
  <c r="Q24" i="4"/>
  <c r="P24" i="4"/>
  <c r="U23" i="4"/>
  <c r="T23" i="4"/>
  <c r="S23" i="4"/>
  <c r="R23" i="4"/>
  <c r="Q23" i="4"/>
  <c r="P23" i="4"/>
  <c r="U22" i="4"/>
  <c r="T22" i="4"/>
  <c r="S22" i="4"/>
  <c r="R22" i="4"/>
  <c r="Q22" i="4"/>
  <c r="P22" i="4"/>
  <c r="U21" i="4"/>
  <c r="T21" i="4"/>
  <c r="S21" i="4"/>
  <c r="R21" i="4"/>
  <c r="Q21" i="4"/>
  <c r="P21" i="4"/>
  <c r="U26" i="3"/>
  <c r="T26" i="3"/>
  <c r="S26" i="3"/>
  <c r="R26" i="3"/>
  <c r="Q26" i="3"/>
  <c r="P26" i="3"/>
  <c r="U25" i="3"/>
  <c r="T25" i="3"/>
  <c r="S25" i="3"/>
  <c r="R25" i="3"/>
  <c r="Q25" i="3"/>
  <c r="P25" i="3"/>
  <c r="U24" i="3"/>
  <c r="T24" i="3"/>
  <c r="S24" i="3"/>
  <c r="R24" i="3"/>
  <c r="Q24" i="3"/>
  <c r="P24" i="3"/>
  <c r="U23" i="3"/>
  <c r="T23" i="3"/>
  <c r="S23" i="3"/>
  <c r="R23" i="3"/>
  <c r="Q23" i="3"/>
  <c r="P23" i="3"/>
  <c r="U22" i="3"/>
  <c r="T22" i="3"/>
  <c r="S22" i="3"/>
  <c r="R22" i="3"/>
  <c r="Q22" i="3"/>
  <c r="P22" i="3"/>
  <c r="U21" i="3"/>
  <c r="T21" i="3"/>
  <c r="S21" i="3"/>
  <c r="R21" i="3"/>
  <c r="Q21" i="3"/>
  <c r="P21" i="3"/>
  <c r="U26" i="2"/>
  <c r="T26" i="2"/>
  <c r="S26" i="2"/>
  <c r="R26" i="2"/>
  <c r="Q26" i="2"/>
  <c r="P26" i="2"/>
  <c r="U25" i="2"/>
  <c r="T25" i="2"/>
  <c r="S25" i="2"/>
  <c r="R25" i="2"/>
  <c r="Q25" i="2"/>
  <c r="P25" i="2"/>
  <c r="U24" i="2"/>
  <c r="T24" i="2"/>
  <c r="S24" i="2"/>
  <c r="R24" i="2"/>
  <c r="Q24" i="2"/>
  <c r="P24" i="2"/>
  <c r="U23" i="2"/>
  <c r="T23" i="2"/>
  <c r="S23" i="2"/>
  <c r="R23" i="2"/>
  <c r="Q23" i="2"/>
  <c r="P23" i="2"/>
  <c r="U22" i="2"/>
  <c r="T22" i="2"/>
  <c r="S22" i="2"/>
  <c r="R22" i="2"/>
  <c r="Q22" i="2"/>
  <c r="P22" i="2"/>
  <c r="U21" i="2"/>
  <c r="T21" i="2"/>
  <c r="S21" i="2"/>
  <c r="R21" i="2"/>
  <c r="Q21" i="2"/>
  <c r="P21" i="2"/>
  <c r="U26" i="1"/>
  <c r="T26" i="1"/>
  <c r="S26" i="1"/>
  <c r="R26" i="1"/>
  <c r="Q26" i="1"/>
  <c r="P26" i="1"/>
  <c r="U25" i="1"/>
  <c r="T25" i="1"/>
  <c r="S25" i="1"/>
  <c r="R25" i="1"/>
  <c r="Q25" i="1"/>
  <c r="P25" i="1"/>
  <c r="U24" i="1"/>
  <c r="T24" i="1"/>
  <c r="S24" i="1"/>
  <c r="R24" i="1"/>
  <c r="Q24" i="1"/>
  <c r="P24" i="1"/>
  <c r="U23" i="1"/>
  <c r="T23" i="1"/>
  <c r="S23" i="1"/>
  <c r="R23" i="1"/>
  <c r="Q23" i="1"/>
  <c r="P23" i="1"/>
  <c r="U22" i="1"/>
  <c r="T22" i="1"/>
  <c r="S22" i="1"/>
  <c r="R22" i="1"/>
  <c r="Q22" i="1"/>
  <c r="P22" i="1"/>
  <c r="U21" i="1"/>
  <c r="T21" i="1"/>
  <c r="S21" i="1"/>
  <c r="R21" i="1"/>
  <c r="Q21" i="1"/>
  <c r="P21" i="1"/>
  <c r="U29" i="17"/>
  <c r="T29" i="17"/>
  <c r="S29" i="17"/>
  <c r="R29" i="17"/>
  <c r="Q29" i="17"/>
  <c r="P29" i="17"/>
  <c r="V28" i="17"/>
  <c r="U28" i="17"/>
  <c r="T28" i="17"/>
  <c r="S28" i="17"/>
  <c r="R28" i="17"/>
  <c r="Q28" i="17"/>
  <c r="P28" i="17"/>
  <c r="V27" i="17"/>
  <c r="U27" i="17"/>
  <c r="T27" i="17"/>
  <c r="S27" i="17"/>
  <c r="R27" i="17"/>
  <c r="Q27" i="17"/>
  <c r="P27" i="17"/>
  <c r="U26" i="17"/>
  <c r="T26" i="17"/>
  <c r="S26" i="17"/>
  <c r="R26" i="17"/>
  <c r="Q26" i="17"/>
  <c r="P26" i="17"/>
  <c r="V25" i="17"/>
  <c r="U25" i="17"/>
  <c r="T25" i="17"/>
  <c r="S25" i="17"/>
  <c r="R25" i="17"/>
  <c r="Q25" i="17"/>
  <c r="P25" i="17"/>
  <c r="U24" i="17"/>
  <c r="T24" i="17"/>
  <c r="S24" i="17"/>
  <c r="R24" i="17"/>
  <c r="Q24" i="17"/>
  <c r="P24" i="17"/>
  <c r="AI130" i="40" l="1"/>
  <c r="AJ129" i="40"/>
  <c r="AI129" i="40"/>
  <c r="AN128" i="40"/>
  <c r="AM128" i="40"/>
  <c r="AJ128" i="40"/>
  <c r="AN127" i="40"/>
  <c r="AM127" i="40"/>
  <c r="AJ127" i="40"/>
  <c r="AI127" i="40"/>
  <c r="BP126" i="40"/>
  <c r="AN126" i="40"/>
  <c r="AM126" i="40"/>
  <c r="L126" i="40"/>
  <c r="BP125" i="40"/>
  <c r="BO125" i="40"/>
  <c r="AN125" i="40"/>
  <c r="AM125" i="40"/>
  <c r="AJ125" i="40"/>
  <c r="AI125" i="40"/>
  <c r="L125" i="40"/>
  <c r="K125" i="40"/>
  <c r="BT124" i="40"/>
  <c r="BP124" i="40"/>
  <c r="AI124" i="40"/>
  <c r="P124" i="40"/>
  <c r="O124" i="40"/>
  <c r="L124" i="40"/>
  <c r="K124" i="40"/>
  <c r="BT123" i="40"/>
  <c r="BS123" i="40"/>
  <c r="BP123" i="40"/>
  <c r="BO123" i="40"/>
  <c r="AN123" i="40"/>
  <c r="AM123" i="40"/>
  <c r="AJ123" i="40"/>
  <c r="AI123" i="40"/>
  <c r="P123" i="40"/>
  <c r="O123" i="40"/>
  <c r="L123" i="40"/>
  <c r="K123" i="40"/>
  <c r="BT122" i="40"/>
  <c r="BP122" i="40"/>
  <c r="BO122" i="40"/>
  <c r="AR122" i="40"/>
  <c r="AJ122" i="40"/>
  <c r="AI122" i="40"/>
  <c r="P122" i="40"/>
  <c r="O122" i="40"/>
  <c r="L122" i="40"/>
  <c r="AF121" i="40"/>
  <c r="AE121" i="40"/>
  <c r="AF120" i="40"/>
  <c r="AE120" i="40"/>
  <c r="AF119" i="40"/>
  <c r="AB119" i="40"/>
  <c r="AF118" i="40"/>
  <c r="AE118" i="40"/>
  <c r="AB118" i="40"/>
  <c r="AA118" i="40"/>
  <c r="BT117" i="40"/>
  <c r="BL117" i="40"/>
  <c r="X117" i="40"/>
  <c r="P117" i="40"/>
  <c r="L117" i="40"/>
  <c r="BT116" i="40"/>
  <c r="BS116" i="40"/>
  <c r="BL116" i="40"/>
  <c r="BK116" i="40"/>
  <c r="X116" i="40"/>
  <c r="W116" i="40"/>
  <c r="P116" i="40"/>
  <c r="O116" i="40"/>
  <c r="L116" i="40"/>
  <c r="K116" i="40"/>
  <c r="BP115" i="40"/>
  <c r="BH115" i="40"/>
  <c r="AZ115" i="40"/>
  <c r="AV115" i="40"/>
  <c r="AR115" i="40"/>
  <c r="AF115" i="40"/>
  <c r="AB115" i="40"/>
  <c r="H115" i="40"/>
  <c r="D115" i="40"/>
  <c r="BP114" i="40"/>
  <c r="BO114" i="40"/>
  <c r="BH114" i="40"/>
  <c r="BG114" i="40"/>
  <c r="AZ114" i="40"/>
  <c r="AY114" i="40"/>
  <c r="AV114" i="40"/>
  <c r="AU114" i="40"/>
  <c r="AR114" i="40"/>
  <c r="AQ114" i="40"/>
  <c r="AF114" i="40"/>
  <c r="AE114" i="40"/>
  <c r="AB114" i="40"/>
  <c r="AA114" i="40"/>
  <c r="H114" i="40"/>
  <c r="G114" i="40"/>
  <c r="D114" i="40"/>
  <c r="C114" i="40"/>
  <c r="BD113" i="40"/>
  <c r="BD112" i="40"/>
  <c r="BC112" i="40"/>
  <c r="BT111" i="40"/>
  <c r="BP111" i="40"/>
  <c r="AR111" i="40"/>
  <c r="AQ111" i="40"/>
  <c r="AN111" i="40"/>
  <c r="AM111" i="40"/>
  <c r="AF111" i="40"/>
  <c r="AB111" i="40"/>
  <c r="BT110" i="40"/>
  <c r="BS110" i="40"/>
  <c r="BP110" i="40"/>
  <c r="BO110" i="40"/>
  <c r="AR110" i="40"/>
  <c r="AQ110" i="40"/>
  <c r="AN110" i="40"/>
  <c r="AM110" i="40"/>
  <c r="AF110" i="40"/>
  <c r="AE110" i="40"/>
  <c r="AB110" i="40"/>
  <c r="AA110" i="40"/>
  <c r="BL107" i="40"/>
  <c r="BH107" i="40"/>
  <c r="BD107" i="40"/>
  <c r="AZ107" i="40"/>
  <c r="AV107" i="40"/>
  <c r="AR107" i="40"/>
  <c r="AJ107" i="40"/>
  <c r="AF107" i="40"/>
  <c r="AB107" i="40"/>
  <c r="X107" i="40"/>
  <c r="T107" i="40"/>
  <c r="P107" i="40"/>
  <c r="H107" i="40"/>
  <c r="BL106" i="40"/>
  <c r="BK106" i="40"/>
  <c r="BH106" i="40"/>
  <c r="BG106" i="40"/>
  <c r="BD106" i="40"/>
  <c r="BC106" i="40"/>
  <c r="AZ106" i="40"/>
  <c r="AY106" i="40"/>
  <c r="AV106" i="40"/>
  <c r="AU106" i="40"/>
  <c r="AR106" i="40"/>
  <c r="AQ106" i="40"/>
  <c r="AJ106" i="40"/>
  <c r="AI106" i="40"/>
  <c r="AF106" i="40"/>
  <c r="AE106" i="40"/>
  <c r="AB106" i="40"/>
  <c r="AA106" i="40"/>
  <c r="X106" i="40"/>
  <c r="W106" i="40"/>
  <c r="T106" i="40"/>
  <c r="S106" i="40"/>
  <c r="P106" i="40"/>
  <c r="O106" i="40"/>
  <c r="H106" i="40"/>
  <c r="G106" i="40"/>
  <c r="D106" i="40"/>
  <c r="C106" i="40"/>
  <c r="AF105" i="40"/>
  <c r="AF104" i="40"/>
  <c r="AE104" i="40"/>
  <c r="AF103" i="40"/>
  <c r="AB103" i="40"/>
  <c r="AF102" i="40"/>
  <c r="AE102" i="40"/>
  <c r="AB102" i="40"/>
  <c r="AA102" i="40"/>
  <c r="BT99" i="40"/>
  <c r="BP99" i="40"/>
  <c r="BL99" i="40"/>
  <c r="BH99" i="40"/>
  <c r="AZ99" i="40"/>
  <c r="AV99" i="40"/>
  <c r="AR99" i="40"/>
  <c r="AJ99" i="40"/>
  <c r="AF99" i="40"/>
  <c r="AB99" i="40"/>
  <c r="X99" i="40"/>
  <c r="T99" i="40"/>
  <c r="L99" i="40"/>
  <c r="H99" i="40"/>
  <c r="BT98" i="40"/>
  <c r="BS98" i="40"/>
  <c r="BP98" i="40"/>
  <c r="BO98" i="40"/>
  <c r="BL98" i="40"/>
  <c r="BK98" i="40"/>
  <c r="BH98" i="40"/>
  <c r="BG98" i="40"/>
  <c r="BD98" i="40"/>
  <c r="BC98" i="40"/>
  <c r="AZ98" i="40"/>
  <c r="AY98" i="40"/>
  <c r="AV98" i="40"/>
  <c r="AU98" i="40"/>
  <c r="AR98" i="40"/>
  <c r="AQ98" i="40"/>
  <c r="AJ98" i="40"/>
  <c r="AI98" i="40"/>
  <c r="AF98" i="40"/>
  <c r="AE98" i="40"/>
  <c r="AB98" i="40"/>
  <c r="AA98" i="40"/>
  <c r="X98" i="40"/>
  <c r="W98" i="40"/>
  <c r="T98" i="40"/>
  <c r="S98" i="40"/>
  <c r="L98" i="40"/>
  <c r="K98" i="40"/>
  <c r="H98" i="40"/>
  <c r="G98" i="40"/>
  <c r="BT97" i="40"/>
  <c r="BL97" i="40"/>
  <c r="BD97" i="40"/>
  <c r="AV97" i="40"/>
  <c r="AN97" i="40"/>
  <c r="AF97" i="40"/>
  <c r="AB97" i="40"/>
  <c r="X97" i="40"/>
  <c r="P97" i="40"/>
  <c r="H97" i="40"/>
  <c r="BT96" i="40"/>
  <c r="BS96" i="40"/>
  <c r="BL96" i="40"/>
  <c r="BK96" i="40"/>
  <c r="BD96" i="40"/>
  <c r="BC96" i="40"/>
  <c r="AV96" i="40"/>
  <c r="AU96" i="40"/>
  <c r="AN96" i="40"/>
  <c r="AM96" i="40"/>
  <c r="AF96" i="40"/>
  <c r="AE96" i="40"/>
  <c r="AB96" i="40"/>
  <c r="AA96" i="40"/>
  <c r="X96" i="40"/>
  <c r="W96" i="40"/>
  <c r="P96" i="40"/>
  <c r="O96" i="40"/>
  <c r="H96" i="40"/>
  <c r="G96" i="40"/>
  <c r="T95" i="40"/>
  <c r="T94" i="40"/>
  <c r="S94" i="40"/>
  <c r="BP93" i="40"/>
  <c r="BL93" i="40"/>
  <c r="BK93" i="40"/>
  <c r="BH93" i="40"/>
  <c r="BD93" i="40"/>
  <c r="BC93" i="40"/>
  <c r="AV93" i="40"/>
  <c r="AU93" i="40"/>
  <c r="AF93" i="40"/>
  <c r="AB93" i="40"/>
  <c r="T93" i="40"/>
  <c r="P93" i="40"/>
  <c r="H93" i="40"/>
  <c r="BP92" i="40"/>
  <c r="BO92" i="40"/>
  <c r="BL92" i="40"/>
  <c r="BK92" i="40"/>
  <c r="BH92" i="40"/>
  <c r="BG92" i="40"/>
  <c r="BD92" i="40"/>
  <c r="BC92" i="40"/>
  <c r="AV92" i="40"/>
  <c r="AU92" i="40"/>
  <c r="AF92" i="40"/>
  <c r="AE92" i="40"/>
  <c r="AB92" i="40"/>
  <c r="AA92" i="40"/>
  <c r="T92" i="40"/>
  <c r="S92" i="40"/>
  <c r="P92" i="40"/>
  <c r="O92" i="40"/>
  <c r="H92" i="40"/>
  <c r="G92" i="40"/>
  <c r="AJ91" i="40"/>
  <c r="AB91" i="40"/>
  <c r="AJ90" i="40"/>
  <c r="AI90" i="40"/>
  <c r="AB90" i="40"/>
  <c r="AA90" i="40"/>
  <c r="BP88" i="40"/>
  <c r="BH88" i="40"/>
  <c r="AZ88" i="40"/>
  <c r="AR88" i="40"/>
  <c r="AN88" i="40"/>
  <c r="AJ88" i="40"/>
  <c r="AB88" i="40"/>
  <c r="T88" i="40"/>
  <c r="L88" i="40"/>
  <c r="D88" i="40"/>
  <c r="AF87" i="40"/>
  <c r="AE87" i="40"/>
  <c r="AF86" i="40"/>
  <c r="AE86" i="40"/>
  <c r="AF85" i="40"/>
  <c r="AB85" i="40"/>
  <c r="AF84" i="40"/>
  <c r="AE84" i="40"/>
  <c r="AB84" i="40"/>
  <c r="AA84" i="40"/>
  <c r="BT83" i="40"/>
  <c r="BL83" i="40"/>
  <c r="X83" i="40"/>
  <c r="P83" i="40"/>
  <c r="L83" i="40"/>
  <c r="BT82" i="40"/>
  <c r="BS82" i="40"/>
  <c r="BL82" i="40"/>
  <c r="BK82" i="40"/>
  <c r="X82" i="40"/>
  <c r="W82" i="40"/>
  <c r="P82" i="40"/>
  <c r="O82" i="40"/>
  <c r="L82" i="40"/>
  <c r="K82" i="40"/>
  <c r="BP81" i="40"/>
  <c r="BH81" i="40"/>
  <c r="AZ81" i="40"/>
  <c r="AV81" i="40"/>
  <c r="AR81" i="40"/>
  <c r="AF81" i="40"/>
  <c r="AB81" i="40"/>
  <c r="H81" i="40"/>
  <c r="D81" i="40"/>
  <c r="BP80" i="40"/>
  <c r="BO80" i="40"/>
  <c r="BH80" i="40"/>
  <c r="BG80" i="40"/>
  <c r="AZ80" i="40"/>
  <c r="AY80" i="40"/>
  <c r="AV80" i="40"/>
  <c r="AU80" i="40"/>
  <c r="AR80" i="40"/>
  <c r="AQ80" i="40"/>
  <c r="AF80" i="40"/>
  <c r="AE80" i="40"/>
  <c r="AB80" i="40"/>
  <c r="AA80" i="40"/>
  <c r="H80" i="40"/>
  <c r="G80" i="40"/>
  <c r="D80" i="40"/>
  <c r="C80" i="40"/>
  <c r="BD79" i="40"/>
  <c r="BD78" i="40"/>
  <c r="BC78" i="40"/>
  <c r="BT77" i="40"/>
  <c r="BP77" i="40"/>
  <c r="AR77" i="40"/>
  <c r="AQ77" i="40"/>
  <c r="AN77" i="40"/>
  <c r="AM77" i="40"/>
  <c r="AF77" i="40"/>
  <c r="AB77" i="40"/>
  <c r="BT76" i="40"/>
  <c r="BS76" i="40"/>
  <c r="BP76" i="40"/>
  <c r="BO76" i="40"/>
  <c r="AR76" i="40"/>
  <c r="AQ76" i="40"/>
  <c r="AN76" i="40"/>
  <c r="AM76" i="40"/>
  <c r="AF76" i="40"/>
  <c r="AE76" i="40"/>
  <c r="AB76" i="40"/>
  <c r="AA76" i="40"/>
  <c r="BL73" i="40"/>
  <c r="BH73" i="40"/>
  <c r="BD73" i="40"/>
  <c r="AZ73" i="40"/>
  <c r="AV73" i="40"/>
  <c r="AR73" i="40"/>
  <c r="AJ73" i="40"/>
  <c r="AF73" i="40"/>
  <c r="AB73" i="40"/>
  <c r="X73" i="40"/>
  <c r="T73" i="40"/>
  <c r="P73" i="40"/>
  <c r="H73" i="40"/>
  <c r="BL72" i="40"/>
  <c r="BK72" i="40"/>
  <c r="BH72" i="40"/>
  <c r="BG72" i="40"/>
  <c r="BD72" i="40"/>
  <c r="BC72" i="40"/>
  <c r="AZ72" i="40"/>
  <c r="AY72" i="40"/>
  <c r="AV72" i="40"/>
  <c r="AU72" i="40"/>
  <c r="AR72" i="40"/>
  <c r="AQ72" i="40"/>
  <c r="AJ72" i="40"/>
  <c r="AI72" i="40"/>
  <c r="AF72" i="40"/>
  <c r="AE72" i="40"/>
  <c r="AB72" i="40"/>
  <c r="AA72" i="40"/>
  <c r="X72" i="40"/>
  <c r="W72" i="40"/>
  <c r="T72" i="40"/>
  <c r="S72" i="40"/>
  <c r="P72" i="40"/>
  <c r="O72" i="40"/>
  <c r="H72" i="40"/>
  <c r="G72" i="40"/>
  <c r="D72" i="40"/>
  <c r="C72" i="40"/>
  <c r="AF71" i="40"/>
  <c r="AF70" i="40"/>
  <c r="AE70" i="40"/>
  <c r="AF69" i="40"/>
  <c r="AB69" i="40"/>
  <c r="AF68" i="40"/>
  <c r="AE68" i="40"/>
  <c r="AB68" i="40"/>
  <c r="AA68" i="40"/>
  <c r="BT65" i="40"/>
  <c r="BP65" i="40"/>
  <c r="BL65" i="40"/>
  <c r="BH65" i="40"/>
  <c r="AZ65" i="40"/>
  <c r="AV65" i="40"/>
  <c r="AR65" i="40"/>
  <c r="AJ65" i="40"/>
  <c r="AF65" i="40"/>
  <c r="AB65" i="40"/>
  <c r="X65" i="40"/>
  <c r="T65" i="40"/>
  <c r="L65" i="40"/>
  <c r="H65" i="40"/>
  <c r="BT64" i="40"/>
  <c r="BS64" i="40"/>
  <c r="BP64" i="40"/>
  <c r="BO64" i="40"/>
  <c r="BL64" i="40"/>
  <c r="BK64" i="40"/>
  <c r="BH64" i="40"/>
  <c r="BG64" i="40"/>
  <c r="BD64" i="40"/>
  <c r="BC64" i="40"/>
  <c r="AZ64" i="40"/>
  <c r="AY64" i="40"/>
  <c r="AV64" i="40"/>
  <c r="AU64" i="40"/>
  <c r="AR64" i="40"/>
  <c r="AQ64" i="40"/>
  <c r="AJ64" i="40"/>
  <c r="AI64" i="40"/>
  <c r="AF64" i="40"/>
  <c r="AE64" i="40"/>
  <c r="AB64" i="40"/>
  <c r="AA64" i="40"/>
  <c r="X64" i="40"/>
  <c r="W64" i="40"/>
  <c r="T64" i="40"/>
  <c r="S64" i="40"/>
  <c r="L64" i="40"/>
  <c r="K64" i="40"/>
  <c r="H64" i="40"/>
  <c r="G64" i="40"/>
  <c r="BT63" i="40"/>
  <c r="BL63" i="40"/>
  <c r="BD63" i="40"/>
  <c r="AV63" i="40"/>
  <c r="AN63" i="40"/>
  <c r="AF63" i="40"/>
  <c r="AB63" i="40"/>
  <c r="X63" i="40"/>
  <c r="P63" i="40"/>
  <c r="H63" i="40"/>
  <c r="BT62" i="40"/>
  <c r="BS62" i="40"/>
  <c r="BL62" i="40"/>
  <c r="BK62" i="40"/>
  <c r="BD62" i="40"/>
  <c r="BC62" i="40"/>
  <c r="AV62" i="40"/>
  <c r="AU62" i="40"/>
  <c r="AN62" i="40"/>
  <c r="AM62" i="40"/>
  <c r="AF62" i="40"/>
  <c r="AE62" i="40"/>
  <c r="AB62" i="40"/>
  <c r="AA62" i="40"/>
  <c r="X62" i="40"/>
  <c r="W62" i="40"/>
  <c r="P62" i="40"/>
  <c r="O62" i="40"/>
  <c r="H62" i="40"/>
  <c r="G62" i="40"/>
  <c r="T61" i="40"/>
  <c r="T60" i="40"/>
  <c r="S60" i="40"/>
  <c r="BP59" i="40"/>
  <c r="BL59" i="40"/>
  <c r="BK59" i="40"/>
  <c r="BH59" i="40"/>
  <c r="BD59" i="40"/>
  <c r="BC59" i="40"/>
  <c r="AV59" i="40"/>
  <c r="AU59" i="40"/>
  <c r="AF59" i="40"/>
  <c r="AB59" i="40"/>
  <c r="T59" i="40"/>
  <c r="P59" i="40"/>
  <c r="H59" i="40"/>
  <c r="BP58" i="40"/>
  <c r="BO58" i="40"/>
  <c r="BL58" i="40"/>
  <c r="BK58" i="40"/>
  <c r="BH58" i="40"/>
  <c r="BG58" i="40"/>
  <c r="BD58" i="40"/>
  <c r="BC58" i="40"/>
  <c r="AV58" i="40"/>
  <c r="AU58" i="40"/>
  <c r="AF58" i="40"/>
  <c r="AE58" i="40"/>
  <c r="AB58" i="40"/>
  <c r="AA58" i="40"/>
  <c r="T58" i="40"/>
  <c r="S58" i="40"/>
  <c r="P58" i="40"/>
  <c r="O58" i="40"/>
  <c r="H58" i="40"/>
  <c r="G58" i="40"/>
  <c r="AJ57" i="40"/>
  <c r="AB57" i="40"/>
  <c r="AJ56" i="40"/>
  <c r="AI56" i="40"/>
  <c r="AB56" i="40"/>
  <c r="AA56" i="40"/>
  <c r="BP54" i="40"/>
  <c r="BH54" i="40"/>
  <c r="AZ54" i="40"/>
  <c r="AR54" i="40"/>
  <c r="AN54" i="40"/>
  <c r="AJ54" i="40"/>
  <c r="AB54" i="40"/>
  <c r="T54" i="40"/>
  <c r="L54" i="40"/>
  <c r="D54" i="40"/>
  <c r="AB53" i="40"/>
  <c r="AB52" i="40"/>
  <c r="AA52" i="40"/>
  <c r="AB51" i="40"/>
  <c r="AB50" i="40"/>
  <c r="AA50" i="40"/>
  <c r="BT47" i="40"/>
  <c r="BL47" i="40"/>
  <c r="BD47" i="40"/>
  <c r="AZ47" i="40"/>
  <c r="AV47" i="40"/>
  <c r="AR47" i="40"/>
  <c r="AF47" i="40"/>
  <c r="AB47" i="40"/>
  <c r="X47" i="40"/>
  <c r="P47" i="40"/>
  <c r="BT46" i="40"/>
  <c r="BS46" i="40"/>
  <c r="BL46" i="40"/>
  <c r="BK46" i="40"/>
  <c r="BD46" i="40"/>
  <c r="BC46" i="40"/>
  <c r="AZ46" i="40"/>
  <c r="AY46" i="40"/>
  <c r="AV46" i="40"/>
  <c r="AU46" i="40"/>
  <c r="AR46" i="40"/>
  <c r="AQ46" i="40"/>
  <c r="AF46" i="40"/>
  <c r="AE46" i="40"/>
  <c r="AB46" i="40"/>
  <c r="AA46" i="40"/>
  <c r="X46" i="40"/>
  <c r="W46" i="40"/>
  <c r="P46" i="40"/>
  <c r="O46" i="40"/>
  <c r="AB45" i="40"/>
  <c r="AA45" i="40"/>
  <c r="AB44" i="40"/>
  <c r="AA44" i="40"/>
  <c r="BP43" i="40"/>
  <c r="BO43" i="40"/>
  <c r="BH43" i="40"/>
  <c r="BD43" i="40"/>
  <c r="AN43" i="40"/>
  <c r="AF43" i="40"/>
  <c r="AB43" i="40"/>
  <c r="X43" i="40"/>
  <c r="W43" i="40"/>
  <c r="T43" i="40"/>
  <c r="L43" i="40"/>
  <c r="D43" i="40"/>
  <c r="BP42" i="40"/>
  <c r="BO42" i="40"/>
  <c r="BH42" i="40"/>
  <c r="BG42" i="40"/>
  <c r="BD42" i="40"/>
  <c r="BC42" i="40"/>
  <c r="AZ42" i="40"/>
  <c r="AY42" i="40"/>
  <c r="AN42" i="40"/>
  <c r="AM42" i="40"/>
  <c r="AF42" i="40"/>
  <c r="AE42" i="40"/>
  <c r="AB42" i="40"/>
  <c r="AA42" i="40"/>
  <c r="X42" i="40"/>
  <c r="W42" i="40"/>
  <c r="T42" i="40"/>
  <c r="S42" i="40"/>
  <c r="P42" i="40"/>
  <c r="O42" i="40"/>
  <c r="L42" i="40"/>
  <c r="K42" i="40"/>
  <c r="D42" i="40"/>
  <c r="C42" i="40"/>
  <c r="AB41" i="40"/>
  <c r="AB40" i="40"/>
  <c r="AA40" i="40"/>
  <c r="BP39" i="40"/>
  <c r="BH39" i="40"/>
  <c r="AZ39" i="40"/>
  <c r="AR39" i="40"/>
  <c r="AJ39" i="40"/>
  <c r="AF39" i="40"/>
  <c r="AB39" i="40"/>
  <c r="T39" i="40"/>
  <c r="L39" i="40"/>
  <c r="D39" i="40"/>
  <c r="BP38" i="40"/>
  <c r="BO38" i="40"/>
  <c r="BH38" i="40"/>
  <c r="BG38" i="40"/>
  <c r="AZ38" i="40"/>
  <c r="AY38" i="40"/>
  <c r="AR38" i="40"/>
  <c r="AQ38" i="40"/>
  <c r="AJ38" i="40"/>
  <c r="AI38" i="40"/>
  <c r="AF38" i="40"/>
  <c r="AE38" i="40"/>
  <c r="AB38" i="40"/>
  <c r="AA38" i="40"/>
  <c r="T38" i="40"/>
  <c r="S38" i="40"/>
  <c r="L38" i="40"/>
  <c r="K38" i="40"/>
  <c r="D38" i="40"/>
  <c r="C38" i="40"/>
  <c r="AF37" i="40"/>
  <c r="AF36" i="40"/>
  <c r="AE36" i="40"/>
  <c r="BL35" i="40"/>
  <c r="BD35" i="40"/>
  <c r="AV35" i="40"/>
  <c r="AN35" i="40"/>
  <c r="AF35" i="40"/>
  <c r="AB35" i="40"/>
  <c r="X35" i="40"/>
  <c r="P35" i="40"/>
  <c r="H35" i="40"/>
  <c r="BL34" i="40"/>
  <c r="BK34" i="40"/>
  <c r="BD34" i="40"/>
  <c r="BC34" i="40"/>
  <c r="AV34" i="40"/>
  <c r="AU34" i="40"/>
  <c r="AN34" i="40"/>
  <c r="AM34" i="40"/>
  <c r="AF34" i="40"/>
  <c r="AE34" i="40"/>
  <c r="AB34" i="40"/>
  <c r="AA34" i="40"/>
  <c r="X34" i="40"/>
  <c r="W34" i="40"/>
  <c r="P34" i="40"/>
  <c r="O34" i="40"/>
  <c r="H34" i="40"/>
  <c r="G34" i="40"/>
  <c r="BD31" i="40"/>
  <c r="AZ31" i="40"/>
  <c r="AV31" i="40"/>
  <c r="AR31" i="40"/>
  <c r="AF31" i="40"/>
  <c r="AB31" i="40"/>
  <c r="X31" i="40"/>
  <c r="L31" i="40"/>
  <c r="BL30" i="40"/>
  <c r="BK30" i="40"/>
  <c r="BD30" i="40"/>
  <c r="BC30" i="40"/>
  <c r="AZ30" i="40"/>
  <c r="AY30" i="40"/>
  <c r="AV30" i="40"/>
  <c r="AU30" i="40"/>
  <c r="AR30" i="40"/>
  <c r="AQ30" i="40"/>
  <c r="AF30" i="40"/>
  <c r="AE30" i="40"/>
  <c r="AB30" i="40"/>
  <c r="AA30" i="40"/>
  <c r="X30" i="40"/>
  <c r="W30" i="40"/>
  <c r="L30" i="40"/>
  <c r="K30" i="40"/>
  <c r="BT27" i="40"/>
  <c r="BS27" i="40"/>
  <c r="BL27" i="40"/>
  <c r="BK27" i="40"/>
  <c r="BD27" i="40"/>
  <c r="AF27" i="40"/>
  <c r="AB27" i="40"/>
  <c r="X27" i="40"/>
  <c r="W27" i="40"/>
  <c r="P27" i="40"/>
  <c r="O27" i="40"/>
  <c r="H27" i="40"/>
  <c r="BT26" i="40"/>
  <c r="BS26" i="40"/>
  <c r="BL26" i="40"/>
  <c r="BK26" i="40"/>
  <c r="BD26" i="40"/>
  <c r="BC26" i="40"/>
  <c r="AF26" i="40"/>
  <c r="AE26" i="40"/>
  <c r="AB26" i="40"/>
  <c r="AA26" i="40"/>
  <c r="X26" i="40"/>
  <c r="W26" i="40"/>
  <c r="P26" i="40"/>
  <c r="O26" i="40"/>
  <c r="H26" i="40"/>
  <c r="G26" i="40"/>
  <c r="BP23" i="40"/>
  <c r="BH23" i="40"/>
  <c r="AZ23" i="40"/>
  <c r="AR23" i="40"/>
  <c r="AJ23" i="40"/>
  <c r="AF23" i="40"/>
  <c r="AB23" i="40"/>
  <c r="T23" i="40"/>
  <c r="L23" i="40"/>
  <c r="D23" i="40"/>
  <c r="BP22" i="40"/>
  <c r="BO22" i="40"/>
  <c r="BH22" i="40"/>
  <c r="BG22" i="40"/>
  <c r="AZ22" i="40"/>
  <c r="AY22" i="40"/>
  <c r="AR22" i="40"/>
  <c r="AQ22" i="40"/>
  <c r="AJ22" i="40"/>
  <c r="AI22" i="40"/>
  <c r="AF22" i="40"/>
  <c r="AE22" i="40"/>
  <c r="AB22" i="40"/>
  <c r="AA22" i="40"/>
  <c r="T22" i="40"/>
  <c r="S22" i="40"/>
  <c r="L22" i="40"/>
  <c r="K22" i="40"/>
  <c r="D22" i="40"/>
  <c r="C22" i="40"/>
  <c r="AF19" i="40"/>
  <c r="AB19" i="40"/>
  <c r="AF18" i="40"/>
  <c r="AE18" i="40"/>
  <c r="AB18" i="40"/>
  <c r="AA18" i="40"/>
  <c r="AR16" i="40"/>
  <c r="AQ16" i="40"/>
  <c r="BH14" i="40"/>
  <c r="BG14" i="40"/>
  <c r="AR14" i="40"/>
  <c r="AQ14" i="40"/>
  <c r="BT13" i="40"/>
  <c r="BP13" i="40"/>
  <c r="BH13" i="40"/>
  <c r="BD13" i="40"/>
  <c r="AZ13" i="40"/>
  <c r="AY13" i="40"/>
  <c r="AR13" i="40"/>
  <c r="AN13" i="40"/>
  <c r="AF13" i="40"/>
  <c r="AB13" i="40"/>
  <c r="T13" i="40"/>
  <c r="L13" i="40"/>
  <c r="H13" i="40"/>
  <c r="D13" i="40"/>
  <c r="BT12" i="40"/>
  <c r="BS12" i="40"/>
  <c r="BP12" i="40"/>
  <c r="BO12" i="40"/>
  <c r="BL12" i="40"/>
  <c r="BK12" i="40"/>
  <c r="BH12" i="40"/>
  <c r="BG12" i="40"/>
  <c r="BD12" i="40"/>
  <c r="BC12" i="40"/>
  <c r="AZ12" i="40"/>
  <c r="AY12" i="40"/>
  <c r="AR12" i="40"/>
  <c r="AQ12" i="40"/>
  <c r="AN12" i="40"/>
  <c r="AM12" i="40"/>
  <c r="AF12" i="40"/>
  <c r="AE12" i="40"/>
  <c r="AB12" i="40"/>
  <c r="AA12" i="40"/>
  <c r="T12" i="40"/>
  <c r="S12" i="40"/>
  <c r="L12" i="40"/>
  <c r="K12" i="40"/>
  <c r="H12" i="40"/>
  <c r="G12" i="40"/>
  <c r="D12" i="40"/>
  <c r="C12" i="40"/>
  <c r="AF9" i="40"/>
  <c r="AE9" i="40"/>
  <c r="AB9" i="40"/>
  <c r="AA9" i="40"/>
  <c r="AF8" i="40"/>
  <c r="AE8" i="40"/>
  <c r="AB8" i="40"/>
  <c r="AA8" i="40"/>
  <c r="BT5" i="40"/>
  <c r="BP5" i="40"/>
  <c r="BL5" i="40"/>
  <c r="BH5" i="40"/>
  <c r="BD5" i="40"/>
  <c r="AZ5" i="40"/>
  <c r="AV5" i="40"/>
  <c r="AR5" i="40"/>
  <c r="AN5" i="40"/>
  <c r="AF5" i="40"/>
  <c r="AB5" i="40"/>
  <c r="X5" i="40"/>
  <c r="T5" i="40"/>
  <c r="P5" i="40"/>
  <c r="L5" i="40"/>
  <c r="H5" i="40"/>
  <c r="D5" i="40"/>
  <c r="BT4" i="40"/>
  <c r="BS4" i="40"/>
  <c r="BP4" i="40"/>
  <c r="BO4" i="40"/>
  <c r="BL4" i="40"/>
  <c r="BK4" i="40"/>
  <c r="BH4" i="40"/>
  <c r="BG4" i="40"/>
  <c r="BD4" i="40"/>
  <c r="BC4" i="40"/>
  <c r="AZ4" i="40"/>
  <c r="AY4" i="40"/>
  <c r="AV4" i="40"/>
  <c r="AU4" i="40"/>
  <c r="AR4" i="40"/>
  <c r="AQ4" i="40"/>
  <c r="AN4" i="40"/>
  <c r="AM4" i="40"/>
  <c r="AJ4" i="40"/>
  <c r="AI4" i="40"/>
  <c r="AF4" i="40"/>
  <c r="AE4" i="40"/>
  <c r="AB4" i="40"/>
  <c r="AA4" i="40"/>
  <c r="X4" i="40"/>
  <c r="W4" i="40"/>
  <c r="T4" i="40"/>
  <c r="S4" i="40"/>
  <c r="P4" i="40"/>
  <c r="O4" i="40"/>
  <c r="L4" i="40"/>
  <c r="K4" i="40"/>
  <c r="H4" i="40"/>
  <c r="G4" i="40"/>
  <c r="D4" i="40"/>
  <c r="C4" i="40"/>
  <c r="BV3" i="40"/>
  <c r="BU3" i="40"/>
  <c r="BT3" i="40"/>
  <c r="BS3" i="40"/>
  <c r="BR3" i="40"/>
  <c r="BQ3" i="40"/>
  <c r="BP3" i="40"/>
  <c r="BO3" i="40"/>
  <c r="BN3" i="40"/>
  <c r="BM3" i="40"/>
  <c r="BL3" i="40"/>
  <c r="BK3" i="40"/>
  <c r="BJ3" i="40"/>
  <c r="BI3" i="40"/>
  <c r="BH3" i="40"/>
  <c r="BG3" i="40"/>
  <c r="BF3" i="40"/>
  <c r="BE3" i="40"/>
  <c r="BD3" i="40"/>
  <c r="BC3" i="40"/>
  <c r="BB3" i="40"/>
  <c r="BA3" i="40"/>
  <c r="AZ3" i="40"/>
  <c r="AY3" i="40"/>
  <c r="AX3" i="40"/>
  <c r="AW3" i="40"/>
  <c r="AV3" i="40"/>
  <c r="AU3" i="40"/>
  <c r="AT3" i="40"/>
  <c r="AS3" i="40"/>
  <c r="AR3" i="40"/>
  <c r="AQ3" i="40"/>
  <c r="AP3" i="40"/>
  <c r="AO3" i="40"/>
  <c r="AN3" i="40"/>
  <c r="AM3" i="40"/>
  <c r="AL3" i="40"/>
  <c r="AK3" i="40"/>
  <c r="AJ3" i="40"/>
  <c r="AI3" i="40"/>
  <c r="AH3" i="40"/>
  <c r="AG3" i="40"/>
  <c r="AF3" i="40"/>
  <c r="AE3" i="40"/>
  <c r="AD3" i="40"/>
  <c r="AC3" i="40"/>
  <c r="AB3" i="40"/>
  <c r="AA3" i="40"/>
  <c r="Z3" i="40"/>
  <c r="Y3" i="40"/>
  <c r="X3" i="40"/>
  <c r="W3" i="40"/>
  <c r="V3" i="40"/>
  <c r="U3" i="40"/>
  <c r="T3" i="40"/>
  <c r="S3" i="40"/>
  <c r="R3" i="40"/>
  <c r="Q3" i="40"/>
  <c r="P3" i="40"/>
  <c r="O3" i="40"/>
  <c r="N3" i="40"/>
  <c r="M3" i="40"/>
  <c r="L3" i="40"/>
  <c r="K3" i="40"/>
  <c r="J3" i="40"/>
  <c r="I3" i="40"/>
  <c r="H3" i="40"/>
  <c r="G3" i="40"/>
  <c r="BS2" i="40"/>
  <c r="BO2" i="40"/>
  <c r="BK2" i="40"/>
  <c r="BG2" i="40"/>
  <c r="BC2" i="40"/>
  <c r="AY2" i="40"/>
  <c r="AU2" i="40"/>
  <c r="AQ2" i="40"/>
  <c r="AM2" i="40"/>
  <c r="AI2" i="40"/>
  <c r="AE2" i="40"/>
  <c r="AA2" i="40"/>
  <c r="W2" i="40"/>
  <c r="S2" i="40"/>
  <c r="O2" i="40"/>
  <c r="K2" i="40"/>
  <c r="V24" i="6"/>
  <c r="V25" i="8"/>
  <c r="BD54" i="40"/>
  <c r="V24" i="5"/>
  <c r="V22" i="5"/>
  <c r="AV88" i="40"/>
  <c r="V24" i="4"/>
  <c r="AF88" i="40"/>
  <c r="V21" i="3"/>
  <c r="X54" i="40"/>
  <c r="V24" i="2"/>
  <c r="V26" i="1"/>
  <c r="P88" i="40"/>
  <c r="V24" i="1"/>
  <c r="V65" i="8"/>
  <c r="V62" i="8"/>
  <c r="V60" i="8"/>
  <c r="V59" i="8"/>
  <c r="V57" i="8"/>
  <c r="V53" i="8"/>
  <c r="V51" i="8"/>
  <c r="V44" i="8"/>
  <c r="V41" i="8"/>
  <c r="V40" i="8"/>
  <c r="V36" i="8"/>
  <c r="V35" i="8"/>
  <c r="V32" i="8"/>
  <c r="V31" i="8"/>
  <c r="V26" i="8"/>
  <c r="V24" i="8"/>
  <c r="V18" i="8"/>
  <c r="V17" i="8"/>
  <c r="V16" i="8"/>
  <c r="V15" i="8"/>
  <c r="V14" i="8"/>
  <c r="V13" i="8"/>
  <c r="V12" i="8"/>
  <c r="V11" i="8"/>
  <c r="V10" i="8"/>
  <c r="V61" i="5"/>
  <c r="V58" i="5"/>
  <c r="V55" i="5"/>
  <c r="V51" i="5"/>
  <c r="V50" i="5"/>
  <c r="V45" i="5"/>
  <c r="V44" i="5"/>
  <c r="V43" i="5"/>
  <c r="V41" i="5"/>
  <c r="V37" i="5"/>
  <c r="V36" i="5"/>
  <c r="V33" i="5"/>
  <c r="V32" i="5"/>
  <c r="V31" i="5"/>
  <c r="V30" i="5"/>
  <c r="V26" i="5"/>
  <c r="V21" i="5"/>
  <c r="V18" i="5"/>
  <c r="V17" i="5"/>
  <c r="V16" i="5"/>
  <c r="V15" i="5"/>
  <c r="V14" i="5"/>
  <c r="V13" i="5"/>
  <c r="V12" i="5"/>
  <c r="V11" i="5"/>
  <c r="V10" i="5"/>
  <c r="V67" i="4"/>
  <c r="V66" i="4"/>
  <c r="V61" i="4"/>
  <c r="V60" i="4"/>
  <c r="V59" i="4"/>
  <c r="V58" i="4"/>
  <c r="V57" i="4"/>
  <c r="V56" i="4"/>
  <c r="U52" i="4"/>
  <c r="T52" i="4"/>
  <c r="S52" i="4"/>
  <c r="R52" i="4"/>
  <c r="U51" i="4"/>
  <c r="T51" i="4"/>
  <c r="S51" i="4"/>
  <c r="R51" i="4"/>
  <c r="V47" i="4"/>
  <c r="V42" i="4"/>
  <c r="V41" i="4"/>
  <c r="V40" i="4"/>
  <c r="AR15" i="40" s="1"/>
  <c r="V39" i="4"/>
  <c r="V38" i="4"/>
  <c r="V35" i="4"/>
  <c r="V34" i="4"/>
  <c r="V33" i="4"/>
  <c r="V32" i="4"/>
  <c r="V30" i="4"/>
  <c r="V29" i="4"/>
  <c r="V26" i="4"/>
  <c r="V17" i="4"/>
  <c r="V16" i="4"/>
  <c r="V15" i="4"/>
  <c r="V14" i="4"/>
  <c r="V13" i="4"/>
  <c r="V12" i="4"/>
  <c r="V11" i="4"/>
  <c r="V10" i="4"/>
  <c r="U79" i="6"/>
  <c r="T79" i="6"/>
  <c r="S79" i="6"/>
  <c r="R79" i="6"/>
  <c r="V76" i="6"/>
  <c r="V75" i="6"/>
  <c r="AN124" i="40" s="1"/>
  <c r="V74" i="6"/>
  <c r="AN122" i="40" s="1"/>
  <c r="P72" i="6"/>
  <c r="V66" i="6"/>
  <c r="V65" i="6"/>
  <c r="P63" i="6"/>
  <c r="U61" i="6"/>
  <c r="T61" i="6"/>
  <c r="S61" i="6"/>
  <c r="R61" i="6"/>
  <c r="V58" i="6"/>
  <c r="V55" i="6"/>
  <c r="P54" i="6"/>
  <c r="V49" i="6"/>
  <c r="V48" i="6"/>
  <c r="AJ126" i="40" s="1"/>
  <c r="V47" i="6"/>
  <c r="AJ124" i="40" s="1"/>
  <c r="V46" i="6"/>
  <c r="V45" i="6"/>
  <c r="AJ130" i="40" s="1"/>
  <c r="V44" i="6"/>
  <c r="P42" i="6"/>
  <c r="U40" i="6"/>
  <c r="T40" i="6"/>
  <c r="S40" i="6"/>
  <c r="R40" i="6"/>
  <c r="V36" i="6"/>
  <c r="V35" i="6"/>
  <c r="V34" i="6"/>
  <c r="V33" i="6"/>
  <c r="V32" i="6"/>
  <c r="P30" i="6"/>
  <c r="U28" i="6"/>
  <c r="T28" i="6"/>
  <c r="S28" i="6"/>
  <c r="R28" i="6"/>
  <c r="V27" i="6"/>
  <c r="U27" i="6"/>
  <c r="T27" i="6"/>
  <c r="S27" i="6"/>
  <c r="R27" i="6"/>
  <c r="Q27" i="6"/>
  <c r="P27" i="6"/>
  <c r="V26" i="6"/>
  <c r="U26" i="6"/>
  <c r="T26" i="6"/>
  <c r="S26" i="6"/>
  <c r="R26" i="6"/>
  <c r="Q26" i="6"/>
  <c r="P26" i="6"/>
  <c r="V25" i="6"/>
  <c r="U25" i="6"/>
  <c r="T25" i="6"/>
  <c r="S25" i="6"/>
  <c r="R25" i="6"/>
  <c r="Q25" i="6"/>
  <c r="P25" i="6"/>
  <c r="U24" i="6"/>
  <c r="T24" i="6"/>
  <c r="S24" i="6"/>
  <c r="R24" i="6"/>
  <c r="Q24" i="6"/>
  <c r="P24" i="6"/>
  <c r="V23" i="6"/>
  <c r="U23" i="6"/>
  <c r="T23" i="6"/>
  <c r="S23" i="6"/>
  <c r="R23" i="6"/>
  <c r="Q23" i="6"/>
  <c r="P23" i="6"/>
  <c r="V22" i="6"/>
  <c r="U22" i="6"/>
  <c r="T22" i="6"/>
  <c r="S22" i="6"/>
  <c r="R22" i="6"/>
  <c r="Q22" i="6"/>
  <c r="P22" i="6"/>
  <c r="P21" i="6"/>
  <c r="Q20" i="6"/>
  <c r="V19" i="6"/>
  <c r="AJ5" i="40" s="1"/>
  <c r="V17" i="6"/>
  <c r="V16" i="6"/>
  <c r="V15" i="6"/>
  <c r="V14" i="6"/>
  <c r="V13" i="6"/>
  <c r="V12" i="6"/>
  <c r="V11" i="6"/>
  <c r="V10" i="6"/>
  <c r="P8" i="6"/>
  <c r="P6" i="6"/>
  <c r="V73" i="3"/>
  <c r="V72" i="3"/>
  <c r="V71" i="3"/>
  <c r="V70" i="3"/>
  <c r="V67" i="3"/>
  <c r="V61" i="3"/>
  <c r="V58" i="3"/>
  <c r="V56" i="3"/>
  <c r="V55" i="3"/>
  <c r="V53" i="3"/>
  <c r="V52" i="3"/>
  <c r="V48" i="3"/>
  <c r="V47" i="3"/>
  <c r="V46" i="3"/>
  <c r="V34" i="3"/>
  <c r="V33" i="3"/>
  <c r="V32" i="3"/>
  <c r="V31" i="3"/>
  <c r="V30" i="3"/>
  <c r="V18" i="3"/>
  <c r="V17" i="3"/>
  <c r="V16" i="3"/>
  <c r="V15" i="3"/>
  <c r="V14" i="3"/>
  <c r="V13" i="3"/>
  <c r="V12" i="3"/>
  <c r="V11" i="3"/>
  <c r="V10" i="3"/>
  <c r="V73" i="2"/>
  <c r="V72" i="2"/>
  <c r="V71" i="2"/>
  <c r="V70" i="2"/>
  <c r="V69" i="2"/>
  <c r="V65" i="2"/>
  <c r="V64" i="2"/>
  <c r="V63" i="2"/>
  <c r="V62" i="2"/>
  <c r="V61" i="2"/>
  <c r="V60" i="2"/>
  <c r="V56" i="2"/>
  <c r="V55" i="2"/>
  <c r="V54" i="2"/>
  <c r="V53" i="2"/>
  <c r="V52" i="2"/>
  <c r="V51" i="2"/>
  <c r="V45" i="2"/>
  <c r="V44" i="2"/>
  <c r="V43" i="2"/>
  <c r="V42" i="2"/>
  <c r="V41" i="2"/>
  <c r="V37" i="2"/>
  <c r="V36" i="2"/>
  <c r="V35" i="2"/>
  <c r="V34" i="2"/>
  <c r="V33" i="2"/>
  <c r="V32" i="2"/>
  <c r="V31" i="2"/>
  <c r="V30" i="2"/>
  <c r="V21" i="2"/>
  <c r="V18" i="2"/>
  <c r="V17" i="2"/>
  <c r="V16" i="2"/>
  <c r="V15" i="2"/>
  <c r="V14" i="2"/>
  <c r="V13" i="2"/>
  <c r="V12" i="2"/>
  <c r="V11" i="2"/>
  <c r="V39" i="1"/>
  <c r="V37" i="1"/>
  <c r="V36" i="1"/>
  <c r="V35" i="1"/>
  <c r="V34" i="1"/>
  <c r="V33" i="1"/>
  <c r="V32" i="1"/>
  <c r="V31" i="1"/>
  <c r="V30" i="1"/>
  <c r="V23" i="1"/>
  <c r="V21" i="1"/>
  <c r="V18" i="1"/>
  <c r="V17" i="1"/>
  <c r="V16" i="1"/>
  <c r="V15" i="1"/>
  <c r="V14" i="1"/>
  <c r="V13" i="1"/>
  <c r="V12" i="1"/>
  <c r="V11" i="1"/>
  <c r="U86" i="19"/>
  <c r="T86" i="19"/>
  <c r="S86" i="19"/>
  <c r="R86" i="19"/>
  <c r="U61" i="19"/>
  <c r="T61" i="19"/>
  <c r="S61" i="19"/>
  <c r="R61" i="19"/>
  <c r="U41" i="19"/>
  <c r="T41" i="19"/>
  <c r="S41" i="19"/>
  <c r="R41" i="19"/>
  <c r="U22" i="19"/>
  <c r="T22" i="19"/>
  <c r="S22" i="19"/>
  <c r="R22" i="19"/>
  <c r="V61" i="18"/>
  <c r="T61" i="18"/>
  <c r="S61" i="18"/>
  <c r="R61" i="18"/>
  <c r="V41" i="18"/>
  <c r="T41" i="18"/>
  <c r="S41" i="18"/>
  <c r="R41" i="18"/>
  <c r="V24" i="18"/>
  <c r="T24" i="18"/>
  <c r="S24" i="18"/>
  <c r="R24" i="18"/>
  <c r="U70" i="17"/>
  <c r="T70" i="17"/>
  <c r="S70" i="17"/>
  <c r="R70" i="17"/>
  <c r="U54" i="17"/>
  <c r="T54" i="17"/>
  <c r="S54" i="17"/>
  <c r="R54" i="17"/>
  <c r="V50" i="17"/>
  <c r="V48" i="17"/>
  <c r="U42" i="17"/>
  <c r="T42" i="17"/>
  <c r="S42" i="17"/>
  <c r="R42" i="17"/>
  <c r="U30" i="17"/>
  <c r="T30" i="17"/>
  <c r="S30" i="17"/>
  <c r="R30" i="17"/>
  <c r="V24" i="17"/>
  <c r="V17" i="17"/>
  <c r="V15" i="17"/>
  <c r="D107" i="40" s="1"/>
  <c r="X51" i="10" l="1"/>
  <c r="Y51" i="10" s="1"/>
  <c r="X50" i="10"/>
  <c r="Y50" i="10" s="1"/>
  <c r="X49" i="10"/>
  <c r="Y49" i="10" s="1"/>
  <c r="X48" i="10"/>
  <c r="Y48" i="10" s="1"/>
  <c r="X47" i="10"/>
  <c r="Y47" i="10" s="1"/>
  <c r="X44" i="10"/>
  <c r="Y44" i="10" s="1"/>
  <c r="X37" i="10"/>
  <c r="Y37" i="10" s="1"/>
  <c r="X36" i="10"/>
  <c r="Y36" i="10" s="1"/>
  <c r="X35" i="10"/>
  <c r="Y35" i="10" s="1"/>
  <c r="X92" i="10"/>
  <c r="Y92" i="10" s="1"/>
  <c r="X91" i="10"/>
  <c r="Y91" i="10" s="1"/>
  <c r="X89" i="10"/>
  <c r="Y89" i="10" s="1"/>
  <c r="X83" i="10"/>
  <c r="Y83" i="10" s="1"/>
  <c r="X81" i="10"/>
  <c r="Y81" i="10" s="1"/>
  <c r="X79" i="10"/>
  <c r="Y79" i="10" s="1"/>
  <c r="X71" i="10"/>
  <c r="Y71" i="10" s="1"/>
  <c r="X63" i="10"/>
  <c r="Y63" i="10" s="1"/>
  <c r="X59" i="10"/>
  <c r="Y59" i="10" s="1"/>
  <c r="X72" i="10"/>
  <c r="Y72" i="10" s="1"/>
  <c r="X68" i="10"/>
  <c r="Y68" i="10" s="1"/>
  <c r="X60" i="10"/>
  <c r="Y60" i="10" s="1"/>
  <c r="V34" i="8"/>
  <c r="BL31" i="40"/>
  <c r="V31" i="4"/>
  <c r="V21" i="4"/>
  <c r="V26" i="17"/>
  <c r="V23" i="3"/>
  <c r="V25" i="1"/>
  <c r="P54" i="40"/>
  <c r="V26" i="2"/>
  <c r="BL13" i="40"/>
  <c r="BH15" i="40"/>
  <c r="AR17" i="40"/>
  <c r="V33" i="8"/>
  <c r="V30" i="8"/>
  <c r="V22" i="1"/>
  <c r="V25" i="2"/>
  <c r="V21" i="8"/>
  <c r="V23" i="4"/>
  <c r="V23" i="8"/>
  <c r="V22" i="8"/>
  <c r="V18" i="4"/>
  <c r="P43" i="40"/>
  <c r="V23" i="5"/>
  <c r="V22" i="3"/>
  <c r="AZ43" i="40"/>
  <c r="BD65" i="40"/>
  <c r="BD99" i="40"/>
  <c r="V23" i="2"/>
  <c r="V39" i="3"/>
  <c r="V40" i="3"/>
  <c r="D73" i="40"/>
  <c r="V25" i="5"/>
  <c r="AF54" i="40"/>
  <c r="X88" i="40"/>
  <c r="BD88" i="40"/>
  <c r="V22" i="2"/>
  <c r="V24" i="3"/>
  <c r="V26" i="3"/>
  <c r="V22" i="4"/>
  <c r="V25" i="4"/>
  <c r="AV54" i="40"/>
  <c r="V25" i="3"/>
  <c r="X58" i="10" l="1"/>
  <c r="Y58" i="10" s="1"/>
  <c r="X62" i="10"/>
  <c r="Y62" i="10" s="1"/>
  <c r="X70" i="10"/>
  <c r="Y70" i="10" s="1"/>
  <c r="X57" i="10"/>
  <c r="Y57" i="10" s="1"/>
  <c r="X61" i="10"/>
  <c r="Y61" i="10" s="1"/>
  <c r="X69" i="10"/>
  <c r="Y69" i="10" s="1"/>
  <c r="X78" i="10"/>
  <c r="Y78" i="10" s="1"/>
  <c r="X80" i="10"/>
  <c r="Y80" i="10" s="1"/>
  <c r="X82" i="10"/>
  <c r="Y82" i="10" s="1"/>
  <c r="X88" i="10"/>
  <c r="Y88" i="10" s="1"/>
  <c r="X90" i="10"/>
  <c r="Y90" i="10" s="1"/>
  <c r="V36" i="3"/>
</calcChain>
</file>

<file path=xl/sharedStrings.xml><?xml version="1.0" encoding="utf-8"?>
<sst xmlns="http://schemas.openxmlformats.org/spreadsheetml/2006/main" count="4924" uniqueCount="1813">
  <si>
    <t>DERSİ VERECEK ÖĞRETİM ÜYESİ</t>
  </si>
  <si>
    <t>ZOOLOJİ</t>
  </si>
  <si>
    <t>JEOMORFOLOJİ</t>
  </si>
  <si>
    <t>MEYVE VE BAĞ ZARARLILARI</t>
  </si>
  <si>
    <t>DRENAJ VE ARAZİ ISLAHI</t>
  </si>
  <si>
    <t>TARIMSAL YAPILAR</t>
  </si>
  <si>
    <t>NİŞASTA VE ŞEKER BİTKİLERİ</t>
  </si>
  <si>
    <t>Doç.Dr. Mesut KARAMAN</t>
  </si>
  <si>
    <t>Y.Doç.Dr. A Sinan ÇOLAKOĞLU</t>
  </si>
  <si>
    <t>Y.Doç.Dr. Adem EROL</t>
  </si>
  <si>
    <t>Doç.Dr. Adil AKYÜZ</t>
  </si>
  <si>
    <t>Prof.Dr. Ahmet ALP</t>
  </si>
  <si>
    <t>Y.Doç.Dr. A Levent İNANÇ</t>
  </si>
  <si>
    <t>Y.Doç.Dr. Beyhan YETER</t>
  </si>
  <si>
    <t>PAZARTESİ</t>
  </si>
  <si>
    <t>SALI</t>
  </si>
  <si>
    <t>ÇARŞAMBA</t>
  </si>
  <si>
    <t>PERŞEMBE</t>
  </si>
  <si>
    <t>II. SINIF</t>
  </si>
  <si>
    <t>III. SINIF</t>
  </si>
  <si>
    <t>IV. SINIF</t>
  </si>
  <si>
    <t>BİTKİ KORUMA</t>
  </si>
  <si>
    <t>TARLA BİTKİLERİ</t>
  </si>
  <si>
    <t>08.10-09.00</t>
  </si>
  <si>
    <t>09.10-10.00</t>
  </si>
  <si>
    <t>10.10-11.00</t>
  </si>
  <si>
    <t>11.10-12.00</t>
  </si>
  <si>
    <t>13.10-14.00</t>
  </si>
  <si>
    <t>14.10-15.00</t>
  </si>
  <si>
    <t>15.10-16.00</t>
  </si>
  <si>
    <t>16.10-17.00</t>
  </si>
  <si>
    <t>17.10-18.00</t>
  </si>
  <si>
    <t>18.10-19.00</t>
  </si>
  <si>
    <t>CUMA</t>
  </si>
  <si>
    <t>BİYOTEKNOLOJİ</t>
  </si>
  <si>
    <t>Kodu</t>
  </si>
  <si>
    <t>Ders</t>
  </si>
  <si>
    <t>T</t>
  </si>
  <si>
    <t>U</t>
  </si>
  <si>
    <t>K</t>
  </si>
  <si>
    <t>AKTS</t>
  </si>
  <si>
    <t>SEÇMELİ</t>
  </si>
  <si>
    <t>TOPLAM</t>
  </si>
  <si>
    <t>ORGANİK VE SÜRDÜRÜLEBİLİR TARIM</t>
  </si>
  <si>
    <t>BİTKİ BESLEME VE GÜBRELEME</t>
  </si>
  <si>
    <t>2009 ve 2010 Girişli Öğrenciler TOPLAM</t>
  </si>
  <si>
    <t>2011 ve Sonrası Girişli Öğrenciler TOPLAM</t>
  </si>
  <si>
    <t>SEÇMELİ (TOPLAM 4 AKTS'LİK DERS ALMAK ZORUNLUDUR)</t>
  </si>
  <si>
    <t>I.SINIF</t>
  </si>
  <si>
    <t>BAHÇE BİTKİLERİ BÖLÜMÜ (2009-2011 GİRİŞLİ ÖĞRENCİLER)</t>
  </si>
  <si>
    <t>BİTKİ KORUMA (2009-2011 GİRİŞLİ ÖĞRENCİLER)</t>
  </si>
  <si>
    <t>TARIM EKONOMİSİ (2009-2011 GİRİŞLİ ÖĞRENCİLER)</t>
  </si>
  <si>
    <t>TARLA BİTKİLERİ (2009-2011 GİRİŞLİ ÖĞRENCİLER)</t>
  </si>
  <si>
    <t>TOPRAK BİLİMİ VE BİTKİ BESLEME (2009-2011 GİRİŞLİ ÖĞRENCİLER)</t>
  </si>
  <si>
    <t>BİLGİSAYAR DESTEKLİ TEKNİK RESİM</t>
  </si>
  <si>
    <t>BAHÇE BİTKİLERİ</t>
  </si>
  <si>
    <t>TOPRAK BİTKİ SU ANALİZLERİ</t>
  </si>
  <si>
    <t>VIII.YARIYIL</t>
  </si>
  <si>
    <t>METEOROLOJİ</t>
  </si>
  <si>
    <t>LİF BİTKİLERİ</t>
  </si>
  <si>
    <t>ISI VE KÜTLE TRANSFERİ</t>
  </si>
  <si>
    <t>DERSİN ÖĞRETİM ELEMANI</t>
  </si>
  <si>
    <t>Doç.Dr. M Ali BAL</t>
  </si>
  <si>
    <t>Doç.Dr. İsmail AKYOL</t>
  </si>
  <si>
    <t>Bölüm Öğretim Üyeleri</t>
  </si>
  <si>
    <t>Doç.Dr. Halil YENİNAR</t>
  </si>
  <si>
    <t>Prof.Dr. M Sait EKİNCİ</t>
  </si>
  <si>
    <t>Prof.Dr. Hüseyin DİKİCİ</t>
  </si>
  <si>
    <t>Y.Doç.Dr. Mücahit PAKSOY</t>
  </si>
  <si>
    <t>Prof.Dr. Ali KAYGISIZ</t>
  </si>
  <si>
    <t>Prof.Dr. Adem KAMALAK</t>
  </si>
  <si>
    <t>Prof.Dr. Ercan EFE</t>
  </si>
  <si>
    <t>TOPRAK BİLİMİ VE BİTKİ BESLEME BÖLÜMÜ (2009-2011 GİRİŞLİLER)</t>
  </si>
  <si>
    <t>Prof.Dr. Kadir YILMAZ</t>
  </si>
  <si>
    <t>Prof.Dr. Lale EFE</t>
  </si>
  <si>
    <t>Prof.Dr. Recep GÜNDOĞAN</t>
  </si>
  <si>
    <t>Prof.Dr. Kadir SALTALI</t>
  </si>
  <si>
    <t>Doç.Dr. Ahmet ŞAHİN</t>
  </si>
  <si>
    <t>TARLA BİTKİLERİ BÖLÜMÜ (2009-2011 GİRİŞLİLER)</t>
  </si>
  <si>
    <t>Prof.Dr. Cuma AKBAY</t>
  </si>
  <si>
    <t>Y.Doç.Dr. Bahri ÖZSİSLİ</t>
  </si>
  <si>
    <t>Y.Doç.Dr. Cengiz YÜRÜRDURMAZ</t>
  </si>
  <si>
    <t>TARIM EKONOMİSİ BÖLÜMÜ (2009-2011 GİRİŞLİLER)</t>
  </si>
  <si>
    <t>GIDA MÜHENDİSLİĞİ BÖLÜMÜ (2009-2011 GİRİŞLİLER)</t>
  </si>
  <si>
    <t>Prof.Dr. Özlem TURGAY</t>
  </si>
  <si>
    <t>BİYOSİSTEM MÜHENDİSLİĞİ BÖLÜMÜ (2009-2011 GİRİŞLİLER)</t>
  </si>
  <si>
    <t>BİTKİ KORUMA BÖLÜMÜ (2009-2011 GİRİŞLİLER)</t>
  </si>
  <si>
    <t>BAHÇE BİTKİLERİ BÖLÜMÜ (2009-2011 GİRİŞLİLER)</t>
  </si>
  <si>
    <t>ZF124</t>
  </si>
  <si>
    <t>ZF126</t>
  </si>
  <si>
    <t>II.SINIF</t>
  </si>
  <si>
    <t>III.SINIF</t>
  </si>
  <si>
    <t>IV.SINIF</t>
  </si>
  <si>
    <t xml:space="preserve"> Dersin Adı</t>
  </si>
  <si>
    <t xml:space="preserve"> AKTS</t>
  </si>
  <si>
    <t>AKIŞKANLAR MEKANİĞİ</t>
  </si>
  <si>
    <t>I. SINIF</t>
  </si>
  <si>
    <t>ZİRAAT MÜHENDİSLİĞİ BÖLÜMÜ (2009 ÖNCESİ GİRİŞLİLER)</t>
  </si>
  <si>
    <t>1-2-3. SINIFLAR</t>
  </si>
  <si>
    <t>BİTKİ BESLEME</t>
  </si>
  <si>
    <t>BİYOKİMYA</t>
  </si>
  <si>
    <t>ZİRAAT MÜHENDİSLİĞİ ALT PROGRAMLARI (2009 ÖNCESİ GİRİŞLİ ÖĞRENCİLER)</t>
  </si>
  <si>
    <t>SU ÜRÜNLERİ</t>
  </si>
  <si>
    <t>DİĞER ALT PROGRAMLARDAN</t>
  </si>
  <si>
    <t>TARIM EKONOMİSİ</t>
  </si>
  <si>
    <t>TARIM MAKİNALARI</t>
  </si>
  <si>
    <t>TARIMSAL YAPILAR VE SULAMA</t>
  </si>
  <si>
    <t>EKONOMETRİ</t>
  </si>
  <si>
    <t>TOPRAK</t>
  </si>
  <si>
    <t>ZOOTEKNİ</t>
  </si>
  <si>
    <t>TOPRAK BİTKİ SU İLİŞKİLERİ</t>
  </si>
  <si>
    <t>BB</t>
  </si>
  <si>
    <t>BK</t>
  </si>
  <si>
    <t>BSM</t>
  </si>
  <si>
    <t>GM</t>
  </si>
  <si>
    <t>TE</t>
  </si>
  <si>
    <t>TB</t>
  </si>
  <si>
    <t>TBBB</t>
  </si>
  <si>
    <t>ZT</t>
  </si>
  <si>
    <t>SU</t>
  </si>
  <si>
    <t>BZT</t>
  </si>
  <si>
    <t>ZF132</t>
  </si>
  <si>
    <t>ZF134</t>
  </si>
  <si>
    <t>ZF128</t>
  </si>
  <si>
    <t>SİCİL NO</t>
  </si>
  <si>
    <t>ADI VE SOYADI</t>
  </si>
  <si>
    <t>ÜNVANI</t>
  </si>
  <si>
    <t>ÖZLEM GÜRLER</t>
  </si>
  <si>
    <t>Arş.Gör.(Okutman)</t>
  </si>
  <si>
    <t>Üniversitede çalışan tüm öğretim elemanlarına (Ders veren) ait bilgiler</t>
  </si>
  <si>
    <t>SELMA BOYACI</t>
  </si>
  <si>
    <t>Arş.Gör.(Öğr.Gör.)</t>
  </si>
  <si>
    <t>personel daire başkanlığından alınmıştır. Buna rağmen ilgili kişilere ait</t>
  </si>
  <si>
    <t>FARUK SÖYLEMEZ</t>
  </si>
  <si>
    <t>Doçent</t>
  </si>
  <si>
    <t>bilgiler yok ise en son satırdan itibaren ekleme yapabilirsiniz.</t>
  </si>
  <si>
    <t>ABDURRAHMAN BORAN</t>
  </si>
  <si>
    <t>HÜSEYİN KÖKSAL</t>
  </si>
  <si>
    <t>LALE DÖNBAK</t>
  </si>
  <si>
    <t>ESİN İSPİR</t>
  </si>
  <si>
    <t>MEVLÜT ERDEM</t>
  </si>
  <si>
    <t>MEMET YETİŞGİN</t>
  </si>
  <si>
    <t>MUHSİN EZER</t>
  </si>
  <si>
    <t>MURAT KARABULUT</t>
  </si>
  <si>
    <t>ÜMİT ALVER</t>
  </si>
  <si>
    <t>HÜSEYİN YILDIRIM</t>
  </si>
  <si>
    <t>AHMET KAYRALDIZ</t>
  </si>
  <si>
    <t>FARUK YAŞA</t>
  </si>
  <si>
    <t>M.SAİT BOZGEYİK</t>
  </si>
  <si>
    <t>MEHMET ASLANTAŞ</t>
  </si>
  <si>
    <t>ŞÜKRÜ KARATAŞ</t>
  </si>
  <si>
    <t>ASHABİL AYGAN</t>
  </si>
  <si>
    <t>SELAHATTİN DÖĞÜŞ</t>
  </si>
  <si>
    <t>HASAN FURKAN</t>
  </si>
  <si>
    <t>MEHMET SUAT BAL</t>
  </si>
  <si>
    <t>SEVİL TOROĞLU</t>
  </si>
  <si>
    <t xml:space="preserve">MUSTAFA DOLAZ </t>
  </si>
  <si>
    <t>MÜRÜVVET ILGIN</t>
  </si>
  <si>
    <t>LEYLA İDİKUT</t>
  </si>
  <si>
    <t>HALİL YENİNAR</t>
  </si>
  <si>
    <t>ADİL AKYÜZ</t>
  </si>
  <si>
    <t>NİHAT TURSUN</t>
  </si>
  <si>
    <t>ADEM KAMALAK</t>
  </si>
  <si>
    <t>SELÇUK ARSLAN</t>
  </si>
  <si>
    <t>HÜSEYİN DİKİCİ</t>
  </si>
  <si>
    <t>RAHİM AYDIN</t>
  </si>
  <si>
    <t>YÜKSEL BÖLEK</t>
  </si>
  <si>
    <t>YAVUZ GÜRBÜZ</t>
  </si>
  <si>
    <t>TAYFUN KORUCU</t>
  </si>
  <si>
    <t>KENAN UÇAN</t>
  </si>
  <si>
    <t>İSMAİL AKYOL</t>
  </si>
  <si>
    <t>ÇAĞATAY TANRIVERDİ</t>
  </si>
  <si>
    <t>RAMAZAN ÇETİNTAŞ</t>
  </si>
  <si>
    <t>AHMET ŞAHİN</t>
  </si>
  <si>
    <t>NİLGÜL ÇETİN</t>
  </si>
  <si>
    <t>FATİH MENGELOĞLU</t>
  </si>
  <si>
    <t>HAKAN DOYGUN</t>
  </si>
  <si>
    <t>MUSTAFA YILMAZ</t>
  </si>
  <si>
    <t>ABDULLAH EMİN AKAY</t>
  </si>
  <si>
    <t>MUSTAFA TAŞLIYAN</t>
  </si>
  <si>
    <t>İBRAHİM ÖRNEK</t>
  </si>
  <si>
    <t>YÜCEL  AYRIÇAY</t>
  </si>
  <si>
    <t>ZEYNEP HATUNOĞLU</t>
  </si>
  <si>
    <t>SEYHAN TAŞ</t>
  </si>
  <si>
    <t>M.CEVHER MARİN</t>
  </si>
  <si>
    <t>MAHMUT YARDIMCIOĞLU</t>
  </si>
  <si>
    <t>HÜSEYİN TEMİZ</t>
  </si>
  <si>
    <t>MEHMET METİN KÖSE</t>
  </si>
  <si>
    <t>AHMET SERDAR YILMAZ</t>
  </si>
  <si>
    <t>HANİFİ BİNİCİ</t>
  </si>
  <si>
    <t>YASEMİN KORKMAZ</t>
  </si>
  <si>
    <t>MEHMET ÜNSAL</t>
  </si>
  <si>
    <t>AHMET KAYA</t>
  </si>
  <si>
    <t>NURİ KAHVECİ</t>
  </si>
  <si>
    <t>M.AKİF ÖZDOĞAN</t>
  </si>
  <si>
    <t>AHMET AK</t>
  </si>
  <si>
    <t>RECEP ARDOĞAN</t>
  </si>
  <si>
    <t>ŞABAN ÖZ</t>
  </si>
  <si>
    <t>doçent</t>
  </si>
  <si>
    <t>SEVGİ BAKARİŞ</t>
  </si>
  <si>
    <t>ALİ ÇETİNKAYA</t>
  </si>
  <si>
    <t>HAFİZE ÖKSÜZ</t>
  </si>
  <si>
    <t>MUSTAFA ÇELİK</t>
  </si>
  <si>
    <t>KASIM ZAFER YÜKSEL</t>
  </si>
  <si>
    <t>MURAT ARAL</t>
  </si>
  <si>
    <t>TAYFUN ŞAHİNKANAT</t>
  </si>
  <si>
    <t>GÜLİZAR SÖKMEN</t>
  </si>
  <si>
    <t>MÜRVET YÜKSEL</t>
  </si>
  <si>
    <t>DENİZ TUNCEL</t>
  </si>
  <si>
    <t>MEHMET DAVUTOĞLU</t>
  </si>
  <si>
    <t>TUFAN MERT</t>
  </si>
  <si>
    <t>MEHMET ŞENOĞLU</t>
  </si>
  <si>
    <t>NİMET ŞENOĞLU</t>
  </si>
  <si>
    <t>HASAN UÇMAK</t>
  </si>
  <si>
    <t>EKREM GÜLER</t>
  </si>
  <si>
    <t>RAMAZAN GÜNEŞAÇAR</t>
  </si>
  <si>
    <t>AYHAN COŞKUN</t>
  </si>
  <si>
    <t>AHMET AKÇAY</t>
  </si>
  <si>
    <t>M.FATİH YÜZBAŞIOĞLU</t>
  </si>
  <si>
    <t>GÜRKAN ACAR</t>
  </si>
  <si>
    <t>ŞEREF OLĞAR</t>
  </si>
  <si>
    <t>DENİZ CEMGİL ARIKAN</t>
  </si>
  <si>
    <t>KAMİLE GÜL</t>
  </si>
  <si>
    <t>MEHMET BOŞNAK</t>
  </si>
  <si>
    <t>VEDAT BAKAN</t>
  </si>
  <si>
    <t>ÖKKEŞ ALPASLAN GENCAY</t>
  </si>
  <si>
    <t>EKREM KİREÇCİ</t>
  </si>
  <si>
    <t>ERSİN KAYA SANDAL</t>
  </si>
  <si>
    <t xml:space="preserve">Doçent </t>
  </si>
  <si>
    <t>HARUN ÇIRALIK</t>
  </si>
  <si>
    <t>ERGÜL BELGE KURUTAŞ</t>
  </si>
  <si>
    <t>DAVUT ÖZBAĞ</t>
  </si>
  <si>
    <t>HAKAN KIRAN</t>
  </si>
  <si>
    <t>YUSUF ERGÜN</t>
  </si>
  <si>
    <t>SAKİNE SERAP AVGIN</t>
  </si>
  <si>
    <t>MEHMET KOCAER</t>
  </si>
  <si>
    <t>Okutman</t>
  </si>
  <si>
    <t>SEMİH ERTAN</t>
  </si>
  <si>
    <t>ALTAN ALICI</t>
  </si>
  <si>
    <t>MEHMET ŞABİK</t>
  </si>
  <si>
    <t>HAMDİ DERELİ</t>
  </si>
  <si>
    <t>ZİYA POYRAZ</t>
  </si>
  <si>
    <t>YELİZ ŞİRİN</t>
  </si>
  <si>
    <t>F.ŞULE BİLGİNER</t>
  </si>
  <si>
    <t>METİN KURTAR</t>
  </si>
  <si>
    <t>FEVZİ SÖNMEZ</t>
  </si>
  <si>
    <t>ESMA TANRIVERDİ</t>
  </si>
  <si>
    <t>FİRDEVSE SEZAL</t>
  </si>
  <si>
    <t>AHMET SEDAT MERCİMEK</t>
  </si>
  <si>
    <t>VEDAT AKKÖK</t>
  </si>
  <si>
    <t>ALİ KOÇ</t>
  </si>
  <si>
    <t>CAVİT POLAT</t>
  </si>
  <si>
    <t>FİLİZ TAŞ</t>
  </si>
  <si>
    <t>ZARİFE ORHAN</t>
  </si>
  <si>
    <t>ŞABAN SÖZBİLİCİ</t>
  </si>
  <si>
    <t>HURŞİT AKBAŞ</t>
  </si>
  <si>
    <t>HASAN KARAKURT</t>
  </si>
  <si>
    <t>ŞEVKİ KARABEKİROĞLU</t>
  </si>
  <si>
    <t>ERHAN ALPASLAN</t>
  </si>
  <si>
    <t>AYÇA ÇETİNER ÖNAL</t>
  </si>
  <si>
    <t>ARİF GÜRLER</t>
  </si>
  <si>
    <t>SEHER ÖZLEM ÜÇGÜL</t>
  </si>
  <si>
    <t>FATMA YUVAYAPAN</t>
  </si>
  <si>
    <t>ÖMER FARUK DARENDE</t>
  </si>
  <si>
    <t>FİLİZ KARAMAN NACAROĞLU</t>
  </si>
  <si>
    <t>FERHAT YILMAZ</t>
  </si>
  <si>
    <t>EBRU KAYA</t>
  </si>
  <si>
    <t xml:space="preserve">ŞERİFE KALAYCI </t>
  </si>
  <si>
    <t>YUNUS EMRE AKBANA</t>
  </si>
  <si>
    <t>GÜLTEN KOŞAR</t>
  </si>
  <si>
    <t>TUBA DEMİRKOL</t>
  </si>
  <si>
    <t>FERHAN KARABUĞA</t>
  </si>
  <si>
    <t>MUSTAFA ÇAKIR</t>
  </si>
  <si>
    <t>MAHMUT ÖZKAN</t>
  </si>
  <si>
    <t>ZEYNEP POLAT</t>
  </si>
  <si>
    <t>MEHMET AKİF KAPLAN</t>
  </si>
  <si>
    <t xml:space="preserve">MEHMET ELMA </t>
  </si>
  <si>
    <t>ÖKKEŞ YÜKSEL</t>
  </si>
  <si>
    <t>CEMİL AKSOY</t>
  </si>
  <si>
    <t>MURAT ŞİRİNOĞLU</t>
  </si>
  <si>
    <t>YEMLİHA TAŞOLAR</t>
  </si>
  <si>
    <t xml:space="preserve">NAZAN ERDAŞ </t>
  </si>
  <si>
    <t>ÖZLEM GÜLTEKİN</t>
  </si>
  <si>
    <t>KEMAL ÇAKMAK</t>
  </si>
  <si>
    <t>İRFAN MARANGOZ</t>
  </si>
  <si>
    <t>YELİZ KANTAR</t>
  </si>
  <si>
    <t>CAFER BALARI</t>
  </si>
  <si>
    <t>ALİRIZA TÜFEKÇİ</t>
  </si>
  <si>
    <t>NESRİN ZÜLKADİROĞLU</t>
  </si>
  <si>
    <t>NAZİFE TÜFEKÇİ</t>
  </si>
  <si>
    <t>ADNAN KARA</t>
  </si>
  <si>
    <t>TAYFUN ŞİRİN</t>
  </si>
  <si>
    <t>MEVLÜT UYAN</t>
  </si>
  <si>
    <t>REYHAN AĞÇAM</t>
  </si>
  <si>
    <t>HASAN HÜSEYİN DUYGU</t>
  </si>
  <si>
    <t>RAMAZAN YİRCİ</t>
  </si>
  <si>
    <t xml:space="preserve">Okutman </t>
  </si>
  <si>
    <t>FİLİZ YÖRÜK</t>
  </si>
  <si>
    <t>BEKİR CANLI</t>
  </si>
  <si>
    <t>SEVİM CEYLAN DUMANOĞLU</t>
  </si>
  <si>
    <t>MUHAMMED AYDIN</t>
  </si>
  <si>
    <t>SEMİH SARIGÜL</t>
  </si>
  <si>
    <t>ÖMRÜM IŞIKAY</t>
  </si>
  <si>
    <t>NİDA GÖNEN</t>
  </si>
  <si>
    <t>İDRİS SARI</t>
  </si>
  <si>
    <t>KEMAL HASANCAOĞLU</t>
  </si>
  <si>
    <t>Okutman (Çevirici)</t>
  </si>
  <si>
    <t>GÜLNİHAL ERDAŞ</t>
  </si>
  <si>
    <t>Okutman(Eğt.Öğ.Pln.)</t>
  </si>
  <si>
    <t>VEYSEL POLAT</t>
  </si>
  <si>
    <t>Öğr.Gör.</t>
  </si>
  <si>
    <t>ATİLLA KAŞIKÇI</t>
  </si>
  <si>
    <t>M.ŞÜKRÜ FETTAHLIOĞLU</t>
  </si>
  <si>
    <t>NURİ BOZALİ</t>
  </si>
  <si>
    <t>TOLGA OK</t>
  </si>
  <si>
    <t>MESUT BİLGİNER</t>
  </si>
  <si>
    <t>MERAL KILIÇ</t>
  </si>
  <si>
    <t>CENGİZ EKMEKÇİ</t>
  </si>
  <si>
    <t>ENVER GÜNAY</t>
  </si>
  <si>
    <t>SAİT KOÇAK</t>
  </si>
  <si>
    <t>MEHMET AKİF KARA</t>
  </si>
  <si>
    <t>AHMET MELİH EYİTMİŞ</t>
  </si>
  <si>
    <t>YAŞAR ERAYMAN</t>
  </si>
  <si>
    <t>DİLEK EKER GÜLEN</t>
  </si>
  <si>
    <t>NEZİHİ ÖZKAN</t>
  </si>
  <si>
    <t>ABDULLAH ŞENEL</t>
  </si>
  <si>
    <t>EMİNE ESİN BAYLAN</t>
  </si>
  <si>
    <t>ALPER DİZİBÜYÜK</t>
  </si>
  <si>
    <t>C.DERYA KUŞAT GÜRÜN</t>
  </si>
  <si>
    <t>İSMAİL AKÇAY</t>
  </si>
  <si>
    <t>ARİF YÜCEL</t>
  </si>
  <si>
    <t>CEMAL ERGÜN</t>
  </si>
  <si>
    <t>MEHMET GÜNAYDIN</t>
  </si>
  <si>
    <t>M.ALİ OLGUN</t>
  </si>
  <si>
    <t>EYÜP KIRDÖK</t>
  </si>
  <si>
    <t>MEHMET NARLIOĞLU</t>
  </si>
  <si>
    <t>HİKMET GÜZELBULUT</t>
  </si>
  <si>
    <t>NURİ ÖZDEMİR</t>
  </si>
  <si>
    <t>RAMAZAN KARA</t>
  </si>
  <si>
    <t>A.ARİF SEZAL</t>
  </si>
  <si>
    <t>AHMET KARATUTLU</t>
  </si>
  <si>
    <t>YÜKSEL GÜLTEKİN</t>
  </si>
  <si>
    <t>OSMAN DOĞMUŞ</t>
  </si>
  <si>
    <t>VEYSEL DEMİR</t>
  </si>
  <si>
    <t>MAHMUT KILINÇKIRAN</t>
  </si>
  <si>
    <t>AYSUN BALIK</t>
  </si>
  <si>
    <t>SIDKI GÜRDAL</t>
  </si>
  <si>
    <t>TÜRKAN ŞİŞMANOĞLU</t>
  </si>
  <si>
    <t>A.CEM ERTUĞRUL</t>
  </si>
  <si>
    <t>İSMAİL GÖKTÜRK</t>
  </si>
  <si>
    <t>ALİ PARLAKYİĞİT</t>
  </si>
  <si>
    <t>ŞABAN YILMAZ</t>
  </si>
  <si>
    <t>MUSTAFA ŞAHİN</t>
  </si>
  <si>
    <t>H.HÜSNÜ KISAKÜREK</t>
  </si>
  <si>
    <t>NACİ USALAN</t>
  </si>
  <si>
    <t>M.TEKİN YENİNARCILAR</t>
  </si>
  <si>
    <t>MUSTAFA ŞENEL</t>
  </si>
  <si>
    <t>ATİLLA ATASOY</t>
  </si>
  <si>
    <t>M.FATİH KAYA</t>
  </si>
  <si>
    <t>ALİ ÖTER</t>
  </si>
  <si>
    <t>REYHAN SEZAL</t>
  </si>
  <si>
    <t>AHMET BEKERECİ</t>
  </si>
  <si>
    <t>SEMRA BAYAZIT</t>
  </si>
  <si>
    <t>FEZA SOLAK</t>
  </si>
  <si>
    <t>BİLAL ÇONTAR</t>
  </si>
  <si>
    <t>ALİRIZA TANIŞ</t>
  </si>
  <si>
    <t>BEKİR CANPOLAT</t>
  </si>
  <si>
    <t>ZEKİ GİŞİ</t>
  </si>
  <si>
    <t>ALİ ÇAYLI</t>
  </si>
  <si>
    <t>YUSUF ZİYA KOCABAŞ</t>
  </si>
  <si>
    <t>MUSTAFA AKSU</t>
  </si>
  <si>
    <t>NİMET EBRU AKAY</t>
  </si>
  <si>
    <t>BERNA BÜYÜKDERELİ</t>
  </si>
  <si>
    <t xml:space="preserve">Ş.BİKEM DEDEOĞLU </t>
  </si>
  <si>
    <t xml:space="preserve">BAHAR ÖZDEMİR </t>
  </si>
  <si>
    <t>MELTEM RESİM</t>
  </si>
  <si>
    <t>CELİL KEKEÇ</t>
  </si>
  <si>
    <t>ŞEHNAZ EŞBAH</t>
  </si>
  <si>
    <t>ELA BAHŞUDE GÖRÜR</t>
  </si>
  <si>
    <t>NAZİK AĞYAR</t>
  </si>
  <si>
    <t>LEVENT BAŞ</t>
  </si>
  <si>
    <t>BÜLENT GEDİK</t>
  </si>
  <si>
    <t>TAMARA FETTAHLIOĞLU</t>
  </si>
  <si>
    <t>EMİNE KELEŞ</t>
  </si>
  <si>
    <t>HASAN UYANIK</t>
  </si>
  <si>
    <t>SERHAN ARSLAN</t>
  </si>
  <si>
    <t>ÇELEBİ KARAPINAR</t>
  </si>
  <si>
    <t>ESRA ÇELİK</t>
  </si>
  <si>
    <t>MAHMUT CAN FIRIŞ</t>
  </si>
  <si>
    <t>ÖMER BÜYÜKBAŞ</t>
  </si>
  <si>
    <t>ONUR ÇELİK</t>
  </si>
  <si>
    <t>İBRAHİM KELEŞ</t>
  </si>
  <si>
    <t>SELİM ERKOÇ</t>
  </si>
  <si>
    <t>MURAT ÖMER KEÇECİOĞLU</t>
  </si>
  <si>
    <t>SAMİ TÜRKOĞLU</t>
  </si>
  <si>
    <t>TUĞBA KARABEKMEZ ERDEM</t>
  </si>
  <si>
    <t>FATMA BETÜL TEKİN</t>
  </si>
  <si>
    <t>ELİFE KAYA</t>
  </si>
  <si>
    <t>AHMET AKKURT</t>
  </si>
  <si>
    <t>HİBETULLAH OKUYUCU</t>
  </si>
  <si>
    <t>MURAT ÖRENTAŞ</t>
  </si>
  <si>
    <t>BİLGEHAN GÜRÜNLÜ</t>
  </si>
  <si>
    <t>SİNAN SCHREGLMANN</t>
  </si>
  <si>
    <t>FATİH İLYASOĞULLARI</t>
  </si>
  <si>
    <t>KEMAL CUMAOĞLU</t>
  </si>
  <si>
    <t>AHMET EROL</t>
  </si>
  <si>
    <t>MEHMET KILINÇ</t>
  </si>
  <si>
    <t>BEHZAT TUNÇ</t>
  </si>
  <si>
    <t>KADİR ŞAHİN</t>
  </si>
  <si>
    <t>ÜMİT GÜLMEZ</t>
  </si>
  <si>
    <t>NURİ BOZKURT</t>
  </si>
  <si>
    <t>SÜLEYMAN ÇETİNER</t>
  </si>
  <si>
    <t>TANFER RIZAOĞLU</t>
  </si>
  <si>
    <t>MUHARREM EREN</t>
  </si>
  <si>
    <t>VEDAT TAŞDEMİR</t>
  </si>
  <si>
    <t>OĞUZHAN ÖZER</t>
  </si>
  <si>
    <t>EMRAN ÇİFTÇİOĞLU</t>
  </si>
  <si>
    <t>AHMET MUHTAR GEYİKLİ</t>
  </si>
  <si>
    <t>ORHAN ŞAHİNDAŞ</t>
  </si>
  <si>
    <t>ÖMER TEMİZ</t>
  </si>
  <si>
    <t>HAYDAR İNCE</t>
  </si>
  <si>
    <t>SADIK DOĞANAY</t>
  </si>
  <si>
    <t>ELİF KARA</t>
  </si>
  <si>
    <t>SEYHAN KORKMAZ</t>
  </si>
  <si>
    <t>BEKİR ŞENGÖNÜL</t>
  </si>
  <si>
    <t>MEHMET BİLGE</t>
  </si>
  <si>
    <t>ÜMİT GÜLÇİÇEK</t>
  </si>
  <si>
    <t>İSMAİL KARADOĞAN</t>
  </si>
  <si>
    <t>AHMET HAYRULLAH SEVİNÇ</t>
  </si>
  <si>
    <t>SEYHAN ŞERİFE IŞIK</t>
  </si>
  <si>
    <t>MEHMET EKER</t>
  </si>
  <si>
    <t>ŞAKİR AKGÜN</t>
  </si>
  <si>
    <t>SERKAN ALİ AKARSU</t>
  </si>
  <si>
    <t>CENGİZ AYHAN ZIBA</t>
  </si>
  <si>
    <t>FEVZİ YAŞAR</t>
  </si>
  <si>
    <t>AHMET GÜLEÇ</t>
  </si>
  <si>
    <t>ÖMER ALİ POLAT</t>
  </si>
  <si>
    <t>HÜSEYİN ÇİFTÇİOĞLU</t>
  </si>
  <si>
    <t>EMRULLAH EREN</t>
  </si>
  <si>
    <t>MESUT AKBEN</t>
  </si>
  <si>
    <t>ÖMER FARUK İNAN</t>
  </si>
  <si>
    <t>İSMET BOLAT</t>
  </si>
  <si>
    <t>ÖMER KURTDEDE</t>
  </si>
  <si>
    <t>DERYA KARAYILAN</t>
  </si>
  <si>
    <t>FATİH KIRAÇ</t>
  </si>
  <si>
    <t>FATİH ŞİŞİK</t>
  </si>
  <si>
    <t>ÇAĞRI ÖZTÜRK</t>
  </si>
  <si>
    <t>MEHMET DENİZDURDURAN</t>
  </si>
  <si>
    <t>HASAN BADEM</t>
  </si>
  <si>
    <t>ŞERİF AKKEÇECİ</t>
  </si>
  <si>
    <t>ZERRİN DÜRRÜ</t>
  </si>
  <si>
    <t>MEHMET METİN</t>
  </si>
  <si>
    <t>ERHAN AKARDENİZ</t>
  </si>
  <si>
    <t>ERMAN BENGİN</t>
  </si>
  <si>
    <t>ÜMİT KUTLUCAN</t>
  </si>
  <si>
    <t>ALAEDDİN KOSKA</t>
  </si>
  <si>
    <t>HALUK SATIR</t>
  </si>
  <si>
    <t>OSMAN AYDOĞAN</t>
  </si>
  <si>
    <t>CENNET FÜSUN KARAKALE</t>
  </si>
  <si>
    <t>GÜLTEN ŞAHİN</t>
  </si>
  <si>
    <t>YUSUF PURKAYA</t>
  </si>
  <si>
    <t>AZİZE ZENCİR</t>
  </si>
  <si>
    <t>HAKAN BAĞCI</t>
  </si>
  <si>
    <t>EMİNE ALTINTAŞ</t>
  </si>
  <si>
    <t>SEDET ALICI</t>
  </si>
  <si>
    <t>ERDAL KILIÇ</t>
  </si>
  <si>
    <t>AHMET TAMBAY</t>
  </si>
  <si>
    <t>FATİH MEHMET TÜRK</t>
  </si>
  <si>
    <t>ÜMİT ÖZBALCI</t>
  </si>
  <si>
    <t>YUNİS UÇAR</t>
  </si>
  <si>
    <t>NURETTİN KOCA</t>
  </si>
  <si>
    <t>HARUN MUSLU</t>
  </si>
  <si>
    <t>GÖKHAN TOLGA GÖKKAYA</t>
  </si>
  <si>
    <t>HACI İBRAHİM KARAOKUR</t>
  </si>
  <si>
    <t>DERYA TARINÇ</t>
  </si>
  <si>
    <t xml:space="preserve">HAMDULLAH KORHAN </t>
  </si>
  <si>
    <t>BÜLENT LAZ</t>
  </si>
  <si>
    <t>TEKİN BOYRAZ</t>
  </si>
  <si>
    <t>FAHRETTİN KAYA</t>
  </si>
  <si>
    <t>MEHMET GÜRHAN TEMİZ</t>
  </si>
  <si>
    <t>ALİ AÇIKGÖZ</t>
  </si>
  <si>
    <t>TARIK TALAN</t>
  </si>
  <si>
    <t>EYÜP YALÇIN</t>
  </si>
  <si>
    <t>RAGIP SARI</t>
  </si>
  <si>
    <t>SERDAR KAŞIKCI</t>
  </si>
  <si>
    <t>FATİH MEYDAN</t>
  </si>
  <si>
    <t>BAHİTTİN TURAÇ</t>
  </si>
  <si>
    <t>ALİ ANTEPLİ</t>
  </si>
  <si>
    <t>ÖMER ÇINAR</t>
  </si>
  <si>
    <t>NAZAN BALBABA</t>
  </si>
  <si>
    <t>MURAT AYDEMİR</t>
  </si>
  <si>
    <t>SİNAN KARTAL</t>
  </si>
  <si>
    <t>NİLÜFER KOCA</t>
  </si>
  <si>
    <t>BİRGÜL UYAN</t>
  </si>
  <si>
    <t>YAŞAR KORKMAZ</t>
  </si>
  <si>
    <t>MUSTAFA BAYLAN</t>
  </si>
  <si>
    <t xml:space="preserve">MECBURE YARDIM </t>
  </si>
  <si>
    <t>ALİHAN ÖZTÜRK</t>
  </si>
  <si>
    <t>SELAHATTİN ÖZBEK</t>
  </si>
  <si>
    <t>NECATİ KARAPINAR</t>
  </si>
  <si>
    <t>ALİ FATİH SAKALLI</t>
  </si>
  <si>
    <t>ÖMER FARUK AKALIN</t>
  </si>
  <si>
    <t>ÖZLEM EKİZ</t>
  </si>
  <si>
    <t>BÜLENT OKYAZ</t>
  </si>
  <si>
    <t>HURİYE YASEMİN KORKMAZ</t>
  </si>
  <si>
    <t>YAKUP KIZILELMA</t>
  </si>
  <si>
    <t>FERAY DAL</t>
  </si>
  <si>
    <t>RUŞEN DARENDELİ</t>
  </si>
  <si>
    <t>FİRDEVS ÇEVİK</t>
  </si>
  <si>
    <t>TANSEL BEKİROĞLU</t>
  </si>
  <si>
    <t>EYLEM TOKER</t>
  </si>
  <si>
    <t>SEDA ARSLAN AVNİOĞLU</t>
  </si>
  <si>
    <t xml:space="preserve">DERYA ATİK ÖZCANLI </t>
  </si>
  <si>
    <t>AYŞE ASLI OKTAY</t>
  </si>
  <si>
    <t>MERVE GÜLPAK</t>
  </si>
  <si>
    <t>ESRA ELBİSTANLI</t>
  </si>
  <si>
    <t>ARZU KAYIŞ</t>
  </si>
  <si>
    <t>NERMİN DEMİRCİ</t>
  </si>
  <si>
    <t>MEHMET ÖLÇÜ</t>
  </si>
  <si>
    <t>DERYA KESKİNPALTA</t>
  </si>
  <si>
    <t>DAVUT NACAR</t>
  </si>
  <si>
    <t>DENİZ AKALIN</t>
  </si>
  <si>
    <t>M.MUSTAFA GÜLAÇTI</t>
  </si>
  <si>
    <t>ALİ DOĞAN</t>
  </si>
  <si>
    <t>Profesör</t>
  </si>
  <si>
    <t>CENGİZ BAHADIR OĞLU</t>
  </si>
  <si>
    <t>ADNAN KÜÇÜKÖNDER</t>
  </si>
  <si>
    <t>ŞENGÜL KARAMAN</t>
  </si>
  <si>
    <t>METİN DIĞRAK</t>
  </si>
  <si>
    <t>MEHMET TÜMER</t>
  </si>
  <si>
    <t>FERHAN TÜMER</t>
  </si>
  <si>
    <t>AHMET EYİCİL</t>
  </si>
  <si>
    <t>ABDULKADİR YILDIZ</t>
  </si>
  <si>
    <t>NACİYE KURTUL</t>
  </si>
  <si>
    <t>ŞÜKRÜ ÖZGAN</t>
  </si>
  <si>
    <t>FİKRET ANLI</t>
  </si>
  <si>
    <t>MEHMET TIRAŞ</t>
  </si>
  <si>
    <t>MUSA GÖĞEBAKAN</t>
  </si>
  <si>
    <t>CEMİL KARA</t>
  </si>
  <si>
    <t>MÜKERREM KURTOĞLU</t>
  </si>
  <si>
    <t>ÖMER SÖĞÜT</t>
  </si>
  <si>
    <t>ORHAN DOĞAN</t>
  </si>
  <si>
    <t>AYŞEGÜL GÖLCÜ</t>
  </si>
  <si>
    <t>AYDIN AKKAYA</t>
  </si>
  <si>
    <t>MUSTAFA ÇÖLKESEN</t>
  </si>
  <si>
    <t>MUSTAFA OĞLAKÇI</t>
  </si>
  <si>
    <t>ERCAN EFE</t>
  </si>
  <si>
    <t>SİNAN BAŞ</t>
  </si>
  <si>
    <t>GÜLAT ÇAĞLAR</t>
  </si>
  <si>
    <t>SEMİH ÇAĞLAR</t>
  </si>
  <si>
    <t>DURMUŞ ÖZTÜRK</t>
  </si>
  <si>
    <t>CAFER GENÇOĞLAN</t>
  </si>
  <si>
    <t>TEVRİCAN DOKUYUCU</t>
  </si>
  <si>
    <t>MUSTAFA KIZILŞİMŞEK</t>
  </si>
  <si>
    <t>FATİH KILLI</t>
  </si>
  <si>
    <t>HASAN DEĞİRMENCİ</t>
  </si>
  <si>
    <t>SERMİN AKINCI</t>
  </si>
  <si>
    <t>KADİR YILMAZ</t>
  </si>
  <si>
    <t>RECEP GÜNDOĞAN</t>
  </si>
  <si>
    <t>AHMET ALP</t>
  </si>
  <si>
    <t xml:space="preserve">ÖZLEM TURGAY </t>
  </si>
  <si>
    <t>NİHAL BUZKAN</t>
  </si>
  <si>
    <t>LALE EFE</t>
  </si>
  <si>
    <t>CUMA AKBAY</t>
  </si>
  <si>
    <t>İSMET BOZ</t>
  </si>
  <si>
    <t>EMİN ÖZKÖSE</t>
  </si>
  <si>
    <t>HASAN TUNAZ</t>
  </si>
  <si>
    <t>İSKENDER TİRYAKİ</t>
  </si>
  <si>
    <t>AHMET KORKMAZ</t>
  </si>
  <si>
    <t>KADİR SALTALI</t>
  </si>
  <si>
    <t>İSMAİL GÜVENÇ</t>
  </si>
  <si>
    <t>ALİ KAYGISIZ</t>
  </si>
  <si>
    <t>GALİP BAKIR</t>
  </si>
  <si>
    <t>ORHAN ERDAŞ</t>
  </si>
  <si>
    <t>HAKKI ALMA</t>
  </si>
  <si>
    <t>ÖZDEN GÖRÜCÜ</t>
  </si>
  <si>
    <t>İBRAHİM BEKTAŞ</t>
  </si>
  <si>
    <t>SELÇUK İNAÇ</t>
  </si>
  <si>
    <t>MAHMUT DERYA AVŞAR</t>
  </si>
  <si>
    <t>AHMET TUTUŞ</t>
  </si>
  <si>
    <t>UĞUR YILDIRIM</t>
  </si>
  <si>
    <t>İSMAİL BAKAN</t>
  </si>
  <si>
    <t>AHMET HAMDİ AYDIN</t>
  </si>
  <si>
    <t>M.KEMAL KIYMIK</t>
  </si>
  <si>
    <t>HASAN RIZA ÖZÇALIK</t>
  </si>
  <si>
    <t>ÖZER ÇINAR</t>
  </si>
  <si>
    <t>MEHMET TASMACI</t>
  </si>
  <si>
    <t>H.EZBER BODUR</t>
  </si>
  <si>
    <t>MEHMET ÖZKARCI</t>
  </si>
  <si>
    <t>ZEKERİYA PAK</t>
  </si>
  <si>
    <t>M.ALİ KIRMAN</t>
  </si>
  <si>
    <t>A.KADİR EVGİN</t>
  </si>
  <si>
    <t>ABDULHAMİT SİNANOĞLU</t>
  </si>
  <si>
    <t>İSMAİL KÖKSAL</t>
  </si>
  <si>
    <t>M.FATİH KARAASLAN</t>
  </si>
  <si>
    <t>İLHAMİ TANER KALE</t>
  </si>
  <si>
    <t>YAKUP GÜMÜŞALAN</t>
  </si>
  <si>
    <t>FİKRET EZBERCİ</t>
  </si>
  <si>
    <t>CEMAL TUNCER</t>
  </si>
  <si>
    <t>GÜLTEN KARABAY</t>
  </si>
  <si>
    <t>DURMUŞ DEVECİ</t>
  </si>
  <si>
    <t>MEHMET SAYARLIOĞLU</t>
  </si>
  <si>
    <t>GÖKHAN ÖZDEMİR</t>
  </si>
  <si>
    <t>SEFA RESİM</t>
  </si>
  <si>
    <t>MEHMET AKİF KILIÇ</t>
  </si>
  <si>
    <t>İLHAMİ YILDIRIM</t>
  </si>
  <si>
    <t>KERAMETTİN UĞUR ÖZKAN</t>
  </si>
  <si>
    <t>MURAT ÖZDEMİR</t>
  </si>
  <si>
    <t>ÖMER FARUK KÖKOĞLU</t>
  </si>
  <si>
    <t>MUSTAFA GÖKÇE</t>
  </si>
  <si>
    <t>ERTAN BÜLBÜLOĞLU</t>
  </si>
  <si>
    <t>BÜLENT KANTARÇEKEN</t>
  </si>
  <si>
    <t>CENGİZ DİLBER</t>
  </si>
  <si>
    <t>EKREM DOĞAN</t>
  </si>
  <si>
    <t>VEDAT NACİTARHAN</t>
  </si>
  <si>
    <t>MEHMET AKİF BÜYÜKBEŞE</t>
  </si>
  <si>
    <t>METİN KILINÇ</t>
  </si>
  <si>
    <t>GÜRKAN KIRAN</t>
  </si>
  <si>
    <t>FATMA İNANÇ TOLUN</t>
  </si>
  <si>
    <t>MURET UZEL</t>
  </si>
  <si>
    <t>HAYRİYE SAYARLIOĞLU</t>
  </si>
  <si>
    <t>MUSTAFA GÜL</t>
  </si>
  <si>
    <t>NİYAZİ CAN</t>
  </si>
  <si>
    <t xml:space="preserve">MUSTAFA ÇERKO     </t>
  </si>
  <si>
    <t>Uzman (öğr.gör.)</t>
  </si>
  <si>
    <t xml:space="preserve">HAKKI ŞERBETÇİ   </t>
  </si>
  <si>
    <t>LÜTFİYE KÜÇÜKÖNDER</t>
  </si>
  <si>
    <t>HALİL AYGAN</t>
  </si>
  <si>
    <t>YAŞAR HANÇER</t>
  </si>
  <si>
    <t>MEHMET FATİH DOĞUÇ</t>
  </si>
  <si>
    <t>NİHAL ALOĞLU</t>
  </si>
  <si>
    <t>MİNE AKBEN</t>
  </si>
  <si>
    <t>HÜSEYİN BİLGİÇ</t>
  </si>
  <si>
    <t>Yard.Doç.</t>
  </si>
  <si>
    <t>YAŞAR ASLAN</t>
  </si>
  <si>
    <t>HASAN ALTINZENCİR</t>
  </si>
  <si>
    <t>LÜTFİ ALICI</t>
  </si>
  <si>
    <t>NASRULLAH ÖZSOY</t>
  </si>
  <si>
    <t>İBRAHİM KIR</t>
  </si>
  <si>
    <t>MEHMET GÜRBÜZ</t>
  </si>
  <si>
    <t>ÖZLEM KIRAN</t>
  </si>
  <si>
    <t>CAFER AYDIN</t>
  </si>
  <si>
    <t>NADİRE KARADEMİR</t>
  </si>
  <si>
    <t>HÜSEYİN ARSLAN</t>
  </si>
  <si>
    <t>ALİ ŞAMİL</t>
  </si>
  <si>
    <t>İBRAHİM ERŞAHİN</t>
  </si>
  <si>
    <t>M.FETİH YANARDAĞ</t>
  </si>
  <si>
    <t>İBRAHİM KAYA</t>
  </si>
  <si>
    <t>SADİ GEDİK</t>
  </si>
  <si>
    <t>MEHMET KURT</t>
  </si>
  <si>
    <t>ERDAL KÜÇÜKÖNDER</t>
  </si>
  <si>
    <t>ÖZKAN KARAMAN</t>
  </si>
  <si>
    <t>MEHMET KORKMAZ</t>
  </si>
  <si>
    <t>MEHMET ÇİTİL</t>
  </si>
  <si>
    <t>MUHARREM KARABÖRK</t>
  </si>
  <si>
    <t>HÜSEYİN TANIŞ</t>
  </si>
  <si>
    <t>AHMET YENİKALE</t>
  </si>
  <si>
    <t>CUMA BOLAT</t>
  </si>
  <si>
    <t>EMİN TOROĞLU</t>
  </si>
  <si>
    <t>HASAN GÜNER BERKANT</t>
  </si>
  <si>
    <t>AHMET DUMAN</t>
  </si>
  <si>
    <t>NAMIK ÜLKERSOY</t>
  </si>
  <si>
    <t xml:space="preserve">SELMA BAL </t>
  </si>
  <si>
    <t>ŞEMİSTAN KARABUĞA</t>
  </si>
  <si>
    <t>SERHAN URUŞ</t>
  </si>
  <si>
    <t>NAZAN ÇÖMLEKÇİOĞLU</t>
  </si>
  <si>
    <t>CEMİL BÜLBÜL</t>
  </si>
  <si>
    <t>MUHTEREM KÜÇÜKÖNDER</t>
  </si>
  <si>
    <t>MUZAFFER PINAR BABANOĞLU</t>
  </si>
  <si>
    <t>UĞUR ÇÖMLEKÇİOĞLU</t>
  </si>
  <si>
    <t>YEMLİHA COŞKUN</t>
  </si>
  <si>
    <t>ÖZLEM GÜVEN</t>
  </si>
  <si>
    <t>E.BANU BÜYÜKÜNAL BAL</t>
  </si>
  <si>
    <t>TUĞRUL ÖZCAN</t>
  </si>
  <si>
    <t>İSMAİL ALTINÖZ</t>
  </si>
  <si>
    <t>TÜLİN ÖZSİSLİ</t>
  </si>
  <si>
    <t>ALİ AYBEK</t>
  </si>
  <si>
    <t>ADEM EROL</t>
  </si>
  <si>
    <t>MESUT KARAMAN</t>
  </si>
  <si>
    <t>SÜLEYMAN ÇALIŞLAR</t>
  </si>
  <si>
    <t>YAŞAR ALPTEKİN</t>
  </si>
  <si>
    <t>GÜLGÜN YILDIZ TİRYAKİ</t>
  </si>
  <si>
    <t>BAHRİ ÖZSİSLİ</t>
  </si>
  <si>
    <t>SERVET TEKİN</t>
  </si>
  <si>
    <t>MÜCAHİT PAKSOY</t>
  </si>
  <si>
    <t>İNCİ ÇINAR</t>
  </si>
  <si>
    <t>YEKTA GEZGİNÇ</t>
  </si>
  <si>
    <t>MUSTAFA KÜSEK</t>
  </si>
  <si>
    <t>SERTAN SESVEREN</t>
  </si>
  <si>
    <t>SERPİL GENÇOĞLAN</t>
  </si>
  <si>
    <t>MİKAİL ÖZCAN</t>
  </si>
  <si>
    <t>TUĞRUL YAKUPOĞLU</t>
  </si>
  <si>
    <t>TAMER ÜSTÜNER</t>
  </si>
  <si>
    <t>BEYHAN YETER</t>
  </si>
  <si>
    <t>EMİNE İKİKAT TÜMER</t>
  </si>
  <si>
    <t>HAMDİ KAMÇI</t>
  </si>
  <si>
    <t>M.ALTAY BAŞTÜRK</t>
  </si>
  <si>
    <t>MAHMUT REİS</t>
  </si>
  <si>
    <t>HASAN SERİN</t>
  </si>
  <si>
    <t>FATİH TONGUÇ</t>
  </si>
  <si>
    <t>MEHMET PAK</t>
  </si>
  <si>
    <t>ÖMER EKER</t>
  </si>
  <si>
    <t>SEYRAN PALABAŞ UZUN</t>
  </si>
  <si>
    <t>FATİH SİVRİKAYA</t>
  </si>
  <si>
    <t>FERİT KOCAÇİNAR</t>
  </si>
  <si>
    <t>HAKAN OĞUZ</t>
  </si>
  <si>
    <t>ZEHRA ODABAŞ SERİN</t>
  </si>
  <si>
    <t>MURAT ZENGİN</t>
  </si>
  <si>
    <t>ŞULE KAZANCI</t>
  </si>
  <si>
    <t>TURGAY DİNDAROĞLU</t>
  </si>
  <si>
    <t>KADİR KARAKUŞ</t>
  </si>
  <si>
    <t>ALPER UZUN</t>
  </si>
  <si>
    <t>NUSRET GÖKSU</t>
  </si>
  <si>
    <t>CEM ENGİN</t>
  </si>
  <si>
    <t>HÜSEYİN AĞIR</t>
  </si>
  <si>
    <t>RAHMİ ÇETİN</t>
  </si>
  <si>
    <t>İ.ETHEM TAŞ</t>
  </si>
  <si>
    <t>M.ALİ PARLAYAN</t>
  </si>
  <si>
    <t>ADEM YAVUZ ELVEREN</t>
  </si>
  <si>
    <t>ÖMER OKAN FETTAHLIOĞLU</t>
  </si>
  <si>
    <t>H.SEÇİL FETTAHLIOĞLU</t>
  </si>
  <si>
    <t>FİKRET BİRDİŞLİ</t>
  </si>
  <si>
    <t>SERKAN ADA</t>
  </si>
  <si>
    <t>MEHMET YILMAZ</t>
  </si>
  <si>
    <t>ZEHRA GÜL</t>
  </si>
  <si>
    <t>SALİH YEŞİL</t>
  </si>
  <si>
    <t>BURCU ERŞAHAN</t>
  </si>
  <si>
    <t>REMZİ GEMCİ</t>
  </si>
  <si>
    <t>NURCAN KURTOĞLU</t>
  </si>
  <si>
    <t>HATİP TOK</t>
  </si>
  <si>
    <t>GÜLDEMİN DARBAŞ</t>
  </si>
  <si>
    <t>ALİCAN KOP</t>
  </si>
  <si>
    <t>METİN SALİHMUHSİN</t>
  </si>
  <si>
    <t>AHMET ÖZBEK</t>
  </si>
  <si>
    <t>MUSTAFA ŞEKKELİ</t>
  </si>
  <si>
    <t>YAĞMUR UYSAL</t>
  </si>
  <si>
    <t>YUSUF URAS</t>
  </si>
  <si>
    <t>AHMET ALKAN</t>
  </si>
  <si>
    <t>İSMAİL TİYEK</t>
  </si>
  <si>
    <t>ORHAN ERDAL AKAY</t>
  </si>
  <si>
    <t>TAMER RIZAOĞLU</t>
  </si>
  <si>
    <t>ABDULLAH ŞİŞMAN</t>
  </si>
  <si>
    <t>ONUR BALCI</t>
  </si>
  <si>
    <t>ALİ FAZIL UYGUR</t>
  </si>
  <si>
    <t>YAKUP CUCİ</t>
  </si>
  <si>
    <t>KEVSER CIRIK</t>
  </si>
  <si>
    <t>SUAT ÇETİNER</t>
  </si>
  <si>
    <t>İBRAHİM TANER OKUMUŞ</t>
  </si>
  <si>
    <t>HAMZA KARAOĞLAN</t>
  </si>
  <si>
    <t>FARUK ÇİFTÇİ</t>
  </si>
  <si>
    <t>İZZET SARGIN</t>
  </si>
  <si>
    <t>NECATİ DEMİR</t>
  </si>
  <si>
    <t>AYŞE FARSAKOĞLU EROĞLU</t>
  </si>
  <si>
    <t>MUSTAFA SALİM GÜVEN</t>
  </si>
  <si>
    <t>AHMET ABAY</t>
  </si>
  <si>
    <t>FAHRİ HOŞAB</t>
  </si>
  <si>
    <t>HÜSEYİN AKGÜN</t>
  </si>
  <si>
    <t>İBRAHİM ÇETİNTAŞ</t>
  </si>
  <si>
    <t>YAHYA YAŞAR</t>
  </si>
  <si>
    <t>MUSTAFA ÇOBAN</t>
  </si>
  <si>
    <t>HALİL APAYDIN</t>
  </si>
  <si>
    <t>AHMET ÖZ</t>
  </si>
  <si>
    <t>ALPASLAN ALKIŞ</t>
  </si>
  <si>
    <t>AHMET GÜNEŞ</t>
  </si>
  <si>
    <t>ABDULLAH SÖKMEN</t>
  </si>
  <si>
    <t>F.ÖZLEM ORHAN</t>
  </si>
  <si>
    <t>BÜLENT ALTUNOLUK</t>
  </si>
  <si>
    <t>MEHMET OKUMUŞ</t>
  </si>
  <si>
    <t>RAMAZAN KARANFİL</t>
  </si>
  <si>
    <t>ALİ MURAT KALENDER</t>
  </si>
  <si>
    <t>HÜSEYİN YILDIZ</t>
  </si>
  <si>
    <t>HAMİDE SAYAR</t>
  </si>
  <si>
    <t>HASAN KAHRAMAN</t>
  </si>
  <si>
    <t>PERİHAN ÖZTÜRK</t>
  </si>
  <si>
    <t>BETÜL BAKAN</t>
  </si>
  <si>
    <t>FUAT ÖZKAN</t>
  </si>
  <si>
    <t>EMİN SİLAY</t>
  </si>
  <si>
    <t>HACI ALİ GENÇ</t>
  </si>
  <si>
    <t>MUSTAFA HAKİ SUCAKLI</t>
  </si>
  <si>
    <t>BÜLENT MEŞE</t>
  </si>
  <si>
    <t>ORHAN BOZOĞLAN</t>
  </si>
  <si>
    <t>MEHMET KELLEŞ</t>
  </si>
  <si>
    <t>ÖKKEŞ BİLAL</t>
  </si>
  <si>
    <t xml:space="preserve">LOKMAN ASLAN </t>
  </si>
  <si>
    <t>HATİCE ALTUN</t>
  </si>
  <si>
    <t>SELMA GÜLER</t>
  </si>
  <si>
    <t>AHMET ÇELİK</t>
  </si>
  <si>
    <t xml:space="preserve">KEMAL ÖZYURT </t>
  </si>
  <si>
    <t>MURAT ASLANKURT</t>
  </si>
  <si>
    <t>MEHMET FATİH İNCİ</t>
  </si>
  <si>
    <t>ALPARSLAN TONBUL</t>
  </si>
  <si>
    <t>EBRU FINDIK</t>
  </si>
  <si>
    <t>OZAN BALAKAN</t>
  </si>
  <si>
    <t>ARİF HAKAN KURT</t>
  </si>
  <si>
    <t>İDRİS ARDIÇ</t>
  </si>
  <si>
    <t>İSMAİL COŞKUNER</t>
  </si>
  <si>
    <t>MAHMUT TOKUR</t>
  </si>
  <si>
    <t>SELİM BOZKURT</t>
  </si>
  <si>
    <t>PETEK PİNER</t>
  </si>
  <si>
    <t>ORHAN ERCAN</t>
  </si>
  <si>
    <t>MEHMET TEKEREK</t>
  </si>
  <si>
    <t>GÜLNUR ÇELİK KIZILKAN</t>
  </si>
  <si>
    <t>İZZET DÖŞ</t>
  </si>
  <si>
    <t>HÜSEYİN ÖZTÜRK</t>
  </si>
  <si>
    <t>MUSTAFA YAZICI</t>
  </si>
  <si>
    <t>MAHMUT SAĞIR</t>
  </si>
  <si>
    <t>TUĞBA ARIKAN</t>
  </si>
  <si>
    <t>İSMAİL ARIKOĞLU</t>
  </si>
  <si>
    <t>METİN DEMİRCİ</t>
  </si>
  <si>
    <t>PINAR BÜLBÜL</t>
  </si>
  <si>
    <t>YUSUF OĞUZHAN GÜNAYDIN</t>
  </si>
  <si>
    <t>EROL YILDIR</t>
  </si>
  <si>
    <t>CEMAL ASLAN</t>
  </si>
  <si>
    <t>AZİZ ERKAN</t>
  </si>
  <si>
    <t>ŞABAN ERGÜN</t>
  </si>
  <si>
    <t>METİN KÖK</t>
  </si>
  <si>
    <t>MAHİT GÜNEŞ</t>
  </si>
  <si>
    <t>MUHARREM İMAL</t>
  </si>
  <si>
    <t>CENGİZ YÜRÜRDURMAZ</t>
  </si>
  <si>
    <t>HAYRİYE BİLGİNER</t>
  </si>
  <si>
    <t>NERMİN GÜMÜŞALAN</t>
  </si>
  <si>
    <t>SAİT ÜSTÜN</t>
  </si>
  <si>
    <t>TUNCAY YEŞİLKAYNAK</t>
  </si>
  <si>
    <t>MEHMET TAN</t>
  </si>
  <si>
    <t>CENGİZ ŞAVKILI</t>
  </si>
  <si>
    <t>ERTUĞRUL ALTUNTAŞ</t>
  </si>
  <si>
    <t>HİKMET MARAŞLI</t>
  </si>
  <si>
    <t>BEKİR CİHAD BAL</t>
  </si>
  <si>
    <t>FERHAT ÖZDEMİR</t>
  </si>
  <si>
    <t>ALİ HALUK PINAR</t>
  </si>
  <si>
    <t>ENVER DÖŞYILMAZ</t>
  </si>
  <si>
    <t>SELÇUK GENÇAY</t>
  </si>
  <si>
    <t>TAMER KARADEMİR</t>
  </si>
  <si>
    <t>ÜNAL TÜRKÇAPAR</t>
  </si>
  <si>
    <t>HAYDAR İŞLER</t>
  </si>
  <si>
    <t>HÜSEYİN EROĞLU</t>
  </si>
  <si>
    <t>ZİYA DUMLUPINAR</t>
  </si>
  <si>
    <t>CANAN GAMZE BAL</t>
  </si>
  <si>
    <t>METİN TANSU UĞUZ</t>
  </si>
  <si>
    <t>Kadir DOĞAN</t>
  </si>
  <si>
    <t>M Sait EKİNCİ</t>
  </si>
  <si>
    <t>Tülin ÇİÇEK RATHERT</t>
  </si>
  <si>
    <t>M Murat ASLAN</t>
  </si>
  <si>
    <t>H. ALPASLAN KELLEROĞLU</t>
  </si>
  <si>
    <t>SAMİ ÇETİN</t>
  </si>
  <si>
    <t>A Levent İNANÇ</t>
  </si>
  <si>
    <t>M ALİ BAL</t>
  </si>
  <si>
    <t>K SİNAN DAYISOYLU</t>
  </si>
  <si>
    <t>A SELÇUK MERCANLI</t>
  </si>
  <si>
    <t>M KUBİLAY ER</t>
  </si>
  <si>
    <t>H MURAT BÜYÜKÇAPAR</t>
  </si>
  <si>
    <t>A ARDA IŞIKBER</t>
  </si>
  <si>
    <t>İ ERSİN AKINCI</t>
  </si>
  <si>
    <t>A SİNAN ÇOLAKOĞLU</t>
  </si>
  <si>
    <t>M İLKER BEK</t>
  </si>
  <si>
    <t>M NURİ NAS</t>
  </si>
  <si>
    <t>Prof.Dr. Cafer GENÇOĞLAN</t>
  </si>
  <si>
    <t>Doç.Dr. Çağatay TANRIVERDİ</t>
  </si>
  <si>
    <t>Prof.Dr.Durmuş ÖZTÜRK</t>
  </si>
  <si>
    <t>Prof.Dr. Emin ÖZKÖSE</t>
  </si>
  <si>
    <t>Prof.Dr. Fatih KILLI</t>
  </si>
  <si>
    <t>Prof.Dr. Gülat ÇAĞLAR</t>
  </si>
  <si>
    <t>Prof.Dr. H Murat BÜYÜKÇAPAR</t>
  </si>
  <si>
    <t>Prof.Dr. Hasan DEĞİRMENCİ</t>
  </si>
  <si>
    <t>Doç.Dr. M Murat ASLAN</t>
  </si>
  <si>
    <t>Mehmet SÜTYEMEZ</t>
  </si>
  <si>
    <t>Prof.Dr. Mustafa ÇÖLKESEN</t>
  </si>
  <si>
    <t>Y.Doç.Dr.Yekta GEZGİNÇ</t>
  </si>
  <si>
    <t>Ahmet ÖZKARCI</t>
  </si>
  <si>
    <t>Okt.Ahmet ÖZKARCI</t>
  </si>
  <si>
    <t>KSÜ. ZİRAAT FAKÜLTESİ DERSLİK DAĞILIM PLANI</t>
  </si>
  <si>
    <t>KAT 3</t>
  </si>
  <si>
    <t>WC</t>
  </si>
  <si>
    <t>136-TE</t>
  </si>
  <si>
    <t>135-TB</t>
  </si>
  <si>
    <t>133-TB</t>
  </si>
  <si>
    <t>139-ZFD</t>
  </si>
  <si>
    <t>131-TB</t>
  </si>
  <si>
    <t xml:space="preserve">KAT 2 </t>
  </si>
  <si>
    <t>126-BK</t>
  </si>
  <si>
    <t>125-BB</t>
  </si>
  <si>
    <t>124-BK</t>
  </si>
  <si>
    <t>123-BB</t>
  </si>
  <si>
    <t>120-SU</t>
  </si>
  <si>
    <t>121-BB</t>
  </si>
  <si>
    <t>122-BK</t>
  </si>
  <si>
    <t>KAT 1</t>
  </si>
  <si>
    <t>116-GM</t>
  </si>
  <si>
    <t>115-ZT</t>
  </si>
  <si>
    <t>114-ZT</t>
  </si>
  <si>
    <t>113-GM</t>
  </si>
  <si>
    <t>112-ZFD</t>
  </si>
  <si>
    <t>ZFD = DEKANLIK</t>
  </si>
  <si>
    <t>TE = TARIM EKONOMİSİ</t>
  </si>
  <si>
    <t>BB = BAHÇE BİTKİLERİ</t>
  </si>
  <si>
    <t>TB = TARLA BİTKİLERİ</t>
  </si>
  <si>
    <t>BK = BİTKİ KORUMA</t>
  </si>
  <si>
    <t>BSM = BİYOSİSTEM MÜHENDİSLİĞİ</t>
  </si>
  <si>
    <t>SU = SU ÜRÜNLERİ</t>
  </si>
  <si>
    <t>GM = GIDA MÜHENDİSLİĞİ</t>
  </si>
  <si>
    <t>ZT = ZOOTEKNİ</t>
  </si>
  <si>
    <t>DERSLİK</t>
  </si>
  <si>
    <t>KAPASİTE</t>
  </si>
  <si>
    <t>134-BSM</t>
  </si>
  <si>
    <t>137-BSM</t>
  </si>
  <si>
    <t>117-ZT</t>
  </si>
  <si>
    <t>118-GM</t>
  </si>
  <si>
    <t>119-TBBB</t>
  </si>
  <si>
    <t>128-ZFD</t>
  </si>
  <si>
    <t>127-ZFD</t>
  </si>
  <si>
    <t>129-TE</t>
  </si>
  <si>
    <t>110-TBBB</t>
  </si>
  <si>
    <t>111-TBBB</t>
  </si>
  <si>
    <t>138-ZFD</t>
  </si>
  <si>
    <t>B-LAB</t>
  </si>
  <si>
    <t>Y.Doç.Dr. Mustafa KÜSEK</t>
  </si>
  <si>
    <t>SEÇMELİ DERS I. GRUP*</t>
  </si>
  <si>
    <t>Oğuzhan BAHADIR</t>
  </si>
  <si>
    <t>YUSUF NİKPEYMA</t>
  </si>
  <si>
    <t>H ÖKKEŞ DEMİR</t>
  </si>
  <si>
    <t>AHMET GÜRÜZOĞLU</t>
  </si>
  <si>
    <t>ALPER YASİN EROL</t>
  </si>
  <si>
    <t>TBBB = TOPRAK BİLİMİ VE BİTKİ BESLEME</t>
  </si>
  <si>
    <t>BİYOSİSTEM MÜHENDİSLİĞİ  (2009-2011 GİRİŞLİ ÖĞRENCİLER)</t>
  </si>
  <si>
    <t>GIDA MÜHENDİSLİĞİ (2007-2011 GİRİŞLİ ÖĞRENCİLER)</t>
  </si>
  <si>
    <t>ZİRAAT MÜHENDİSLİĞİ 1- 2  ve 3. SINIF (2009 ÖNCESİ GİRİŞLİ ÖĞRENCİLER)</t>
  </si>
  <si>
    <t>Y.Doç.Dr. İnci ÇINAR</t>
  </si>
  <si>
    <t>Doç.Dr. Ali AYBEK</t>
  </si>
  <si>
    <t>Doç.Dr. Emine İKİKAT TÜMER</t>
  </si>
  <si>
    <t>BEF108</t>
  </si>
  <si>
    <t>BOZ102</t>
  </si>
  <si>
    <t>BOZ104</t>
  </si>
  <si>
    <t>BOZ122</t>
  </si>
  <si>
    <t>MATEMATİK II</t>
  </si>
  <si>
    <t>İNGİLİZCE IV</t>
  </si>
  <si>
    <t>GENEL EKONOMİ</t>
  </si>
  <si>
    <t>STAJ</t>
  </si>
  <si>
    <t>Doç.Dr. Mürüvvet ILGIN</t>
  </si>
  <si>
    <t>Prof.Dr. Semih ÇAĞLAR</t>
  </si>
  <si>
    <t>MESLEKİ İNGİLİZCE IV</t>
  </si>
  <si>
    <t>Y.Doç.Dr. Tamer ÜSTÜNER</t>
  </si>
  <si>
    <t>SU ÜRÜNLERİ İŞLEME TEKNOLOJİSİ</t>
  </si>
  <si>
    <t>Y.Doç.Dr. Tuğrul YAKUPOĞLU</t>
  </si>
  <si>
    <t>ANALİTİK KİMYA</t>
  </si>
  <si>
    <t>ENFORMATİK VE BİLGİSAYAR PROGRAMLARI</t>
  </si>
  <si>
    <t>TÜRK DİLİ -II-</t>
  </si>
  <si>
    <t>ATATÜRK İLKELERİ VE İNKİLAP TARİHİ -II-</t>
  </si>
  <si>
    <t>İNGİLİZCE -II-</t>
  </si>
  <si>
    <t>ORGANİK KİMYA</t>
  </si>
  <si>
    <t>BOZ222</t>
  </si>
  <si>
    <t>MESLEKİ UYGULAMA -II-</t>
  </si>
  <si>
    <t>MESLEKİ İNGİLİZCE -II-</t>
  </si>
  <si>
    <t>BGM102</t>
  </si>
  <si>
    <t>BGM106</t>
  </si>
  <si>
    <t>BGM108</t>
  </si>
  <si>
    <t>BGM114</t>
  </si>
  <si>
    <t>GIDA MÜHENDİSLİĞİNE GİRİŞ</t>
  </si>
  <si>
    <t>GM104</t>
  </si>
  <si>
    <t>FİZİK -II-</t>
  </si>
  <si>
    <t>GM110</t>
  </si>
  <si>
    <t>BGM204</t>
  </si>
  <si>
    <t>GIDA MİKROBİYOLOJİSİ</t>
  </si>
  <si>
    <t>BGM210</t>
  </si>
  <si>
    <t>ENSTRUMENTAL GIDA ANALİZLERİ</t>
  </si>
  <si>
    <t>GM202</t>
  </si>
  <si>
    <t>GM206</t>
  </si>
  <si>
    <t>GM208</t>
  </si>
  <si>
    <t>GIDA KİMYASI</t>
  </si>
  <si>
    <t>GM212</t>
  </si>
  <si>
    <t>BİTKİSEL ÜRETİM</t>
  </si>
  <si>
    <t>GM214</t>
  </si>
  <si>
    <t>ISI VE KÜTLE TRANSFERİ  (2009 VE SONRASI GİRİŞLİ ÖĞRENCİLER)</t>
  </si>
  <si>
    <t>GM312</t>
  </si>
  <si>
    <t>GM302</t>
  </si>
  <si>
    <t>GIDA MÜH.DE TEMEL İŞLEMLER -II-</t>
  </si>
  <si>
    <t>GM304</t>
  </si>
  <si>
    <t>MEYVE - SEBZE İŞLEME TEK.</t>
  </si>
  <si>
    <t>GM306</t>
  </si>
  <si>
    <t>TAHIL İŞLEME TEKNOLOJİSİ</t>
  </si>
  <si>
    <t>GM308</t>
  </si>
  <si>
    <t>BİTKİSEL YAĞ TEKNOLOJİSİ</t>
  </si>
  <si>
    <t>GM350</t>
  </si>
  <si>
    <t>GM310</t>
  </si>
  <si>
    <t>GIDA MAKİNA VE EKİPMANLARI (SEÇ.)</t>
  </si>
  <si>
    <t>GM314</t>
  </si>
  <si>
    <t>GM316</t>
  </si>
  <si>
    <t>ENZİM VE STARTER TEKNOLOJİSİ (SEÇ.)</t>
  </si>
  <si>
    <t>GM318</t>
  </si>
  <si>
    <t>GIDA MEVZUATI (SEÇ.)</t>
  </si>
  <si>
    <t>GM320</t>
  </si>
  <si>
    <t>MOLEKÜLER BİYOLOJİ (SEÇ.)</t>
  </si>
  <si>
    <t>GM322</t>
  </si>
  <si>
    <t>İŞ HUKUKU (SEÇ.)</t>
  </si>
  <si>
    <t>GM410</t>
  </si>
  <si>
    <t>BİTİRME TEZİ</t>
  </si>
  <si>
    <t>GM402</t>
  </si>
  <si>
    <t>GIDA MÜHENDİSLİĞİNDE TASARIM</t>
  </si>
  <si>
    <t>GM404</t>
  </si>
  <si>
    <t>GIDA KALİTE KONTROL VE ANALİZLERİ II</t>
  </si>
  <si>
    <t>GM406</t>
  </si>
  <si>
    <t>GIDA MADDELERİ PAZARLAMA</t>
  </si>
  <si>
    <t>GM408</t>
  </si>
  <si>
    <t>GM412</t>
  </si>
  <si>
    <t>GM414</t>
  </si>
  <si>
    <t>GIDALARIN DUYUSAL ANALİZİ</t>
  </si>
  <si>
    <t>GM416</t>
  </si>
  <si>
    <t>GIDA ÇEVRE İNSAN İLİŞKİSİ</t>
  </si>
  <si>
    <t>Doç.Dr. K Sinan DAYISOYLU</t>
  </si>
  <si>
    <t>GM418</t>
  </si>
  <si>
    <t>İNSAN KAYNAKLARI VE YÖNETİMİ</t>
  </si>
  <si>
    <t>Doç.Dr. Yavuz GÜRBÜZ</t>
  </si>
  <si>
    <t>Prof.Dr. Sermin AKINCI</t>
  </si>
  <si>
    <t>Prof.Dr. Sermin AKINCI- Doç.Dr. Leyla İDİKUT</t>
  </si>
  <si>
    <t>Y.Doç.Dr. Yekta GEZGİNÇ</t>
  </si>
  <si>
    <t>Doç.Dr. Mehmet SÜTYEMEZ</t>
  </si>
  <si>
    <t>Y.Doç.Dr. Yusuf NİKPEYMA</t>
  </si>
  <si>
    <t>Doç.Dr. Şükrü KARATAŞ</t>
  </si>
  <si>
    <t>ZM</t>
  </si>
  <si>
    <t>BİTKİ KORUMA BÖLÜMÜ</t>
  </si>
  <si>
    <t>TARIM EKONOMİSİ BÖLÜMÜ</t>
  </si>
  <si>
    <t>TARLA BİTKİLERİ BÖLÜMÜ</t>
  </si>
  <si>
    <t>TOPRAK BİLİMİ VE BİTKİ BESLEME BÖLÜMÜ</t>
  </si>
  <si>
    <t>ZOOTEKNİ BÖLÜMÜ</t>
  </si>
  <si>
    <t>I.HAFTA</t>
  </si>
  <si>
    <t>II.HAFTA</t>
  </si>
  <si>
    <t>08.10-10.00</t>
  </si>
  <si>
    <t>10.10-12.00</t>
  </si>
  <si>
    <t>13.10-15.00</t>
  </si>
  <si>
    <t>15.10-17.00</t>
  </si>
  <si>
    <t>Sosyal Seçmeli Dersler I</t>
  </si>
  <si>
    <t>D. KODU</t>
  </si>
  <si>
    <t>D.ADI/ÖĞRETİM ELEMANI</t>
  </si>
  <si>
    <t>GÖZETMEN</t>
  </si>
  <si>
    <t>ZİRAAT MÜHENDİSLİĞİ 1- 2 -3. SINIF ve SU ÜRÜNLERİ BÖLÜMÜ</t>
  </si>
  <si>
    <t>11.00-12.00</t>
  </si>
  <si>
    <t>BİYOSİSTEM MÜHENDİSLİĞİ BÖLÜMÜ</t>
  </si>
  <si>
    <t>GIDA MÜHENDİSLİĞİ BÖLÜMÜ</t>
  </si>
  <si>
    <t>BM3-BM4</t>
  </si>
  <si>
    <t>BM4-BM5</t>
  </si>
  <si>
    <t>BM2-BM3</t>
  </si>
  <si>
    <t>BM1-BM2</t>
  </si>
  <si>
    <t>BM5-BM1</t>
  </si>
  <si>
    <t>I.YARIYIL</t>
  </si>
  <si>
    <t>BEF107</t>
  </si>
  <si>
    <t>BOZ101</t>
  </si>
  <si>
    <t>TÜRK DİLİ I</t>
  </si>
  <si>
    <t>OKT. ŞABAN SÖZBİLİCİ</t>
  </si>
  <si>
    <t>BOZ103</t>
  </si>
  <si>
    <t xml:space="preserve">ATATÜRK İLKELERİ VE İNKİLAP TARİHİ I </t>
  </si>
  <si>
    <t>BOZ121</t>
  </si>
  <si>
    <t>İNGİLİZCE I</t>
  </si>
  <si>
    <t>Okt.Kemal HASANCAOĞLU</t>
  </si>
  <si>
    <t>BZF101</t>
  </si>
  <si>
    <t>FİZİK</t>
  </si>
  <si>
    <t>BZF103</t>
  </si>
  <si>
    <t>MATEMATİK I</t>
  </si>
  <si>
    <t>Y.Doç.Dr. Cuma BOLAT</t>
  </si>
  <si>
    <t>BZF105</t>
  </si>
  <si>
    <t>BOTANİK</t>
  </si>
  <si>
    <t>ZM107</t>
  </si>
  <si>
    <t>SOSYAL SEÇMELİ I</t>
  </si>
  <si>
    <t>Seçmeli Dersler I</t>
  </si>
  <si>
    <t>OZ173</t>
  </si>
  <si>
    <t>MESLEKİ DEONTOLOJİ</t>
  </si>
  <si>
    <t>TAHILLAR</t>
  </si>
  <si>
    <t>III.YARIYIL</t>
  </si>
  <si>
    <t>OZ221</t>
  </si>
  <si>
    <t>İNGİLİZCE III</t>
  </si>
  <si>
    <t>ZM201</t>
  </si>
  <si>
    <t>Prof.Dr.Kenan UÇAN-Doç.Dr. Çağatay TANRIVERDİ</t>
  </si>
  <si>
    <t>ZM203</t>
  </si>
  <si>
    <t>Doç.Dr.Tayfun KORUCU</t>
  </si>
  <si>
    <t>ZM205</t>
  </si>
  <si>
    <t>GENETİK</t>
  </si>
  <si>
    <t>ZM207</t>
  </si>
  <si>
    <t>GIDA BİLİMİ VE TEKNOLOJİSİ</t>
  </si>
  <si>
    <t>ZM209</t>
  </si>
  <si>
    <t>İSTATİSTİK</t>
  </si>
  <si>
    <t>ZM211</t>
  </si>
  <si>
    <t>KÜLTÜRTEKNİK VE SULAMA</t>
  </si>
  <si>
    <t>Prof.Dr.Kenan UÇAN</t>
  </si>
  <si>
    <t>ZM213</t>
  </si>
  <si>
    <t>MALZEME BİLGİSİ</t>
  </si>
  <si>
    <t>Y.Doç.Dr.Sait ÜSTÜN-Doç.Dr. Ali AYBEK</t>
  </si>
  <si>
    <t>ZM215</t>
  </si>
  <si>
    <t>TOPRAK BİLGİSİ</t>
  </si>
  <si>
    <t>V.YARIYIL</t>
  </si>
  <si>
    <t>ZM301</t>
  </si>
  <si>
    <t>BAHÇE BİTKİLERİ I</t>
  </si>
  <si>
    <t>Prof.Dr.Sermin AKINCI-Prof. Dr. Ahmet KORKMAZ</t>
  </si>
  <si>
    <t>ZM303</t>
  </si>
  <si>
    <t>FİTOPATOLOJİ</t>
  </si>
  <si>
    <t>ZM305</t>
  </si>
  <si>
    <t>HAYVAN YETİŞTİRME</t>
  </si>
  <si>
    <t>ZM307</t>
  </si>
  <si>
    <t>ZM309</t>
  </si>
  <si>
    <t>TARIM EKONOMİSİ VE İŞLETMECİLİĞİ</t>
  </si>
  <si>
    <t>ZM311</t>
  </si>
  <si>
    <t>TARLA BİTKİLERİ I</t>
  </si>
  <si>
    <t>ZM313</t>
  </si>
  <si>
    <t>MESLEKİ UYGULAMALAR I</t>
  </si>
  <si>
    <t>ZM391</t>
  </si>
  <si>
    <t>MESLEKİ İNGİLİZCE I (SEÇ)</t>
  </si>
  <si>
    <t>BAHÇE</t>
  </si>
  <si>
    <t>ALT PROGRAMI (2009 ÖNCESİ GİRİŞLİ ÖĞRENCİLER)</t>
  </si>
  <si>
    <t>VII.YARIYIL</t>
  </si>
  <si>
    <t>BB429</t>
  </si>
  <si>
    <t>SUBTROPİK VE TROPİK MEYVELER</t>
  </si>
  <si>
    <t>Y.Doç.Dr.Yusuf NİKPEYMA</t>
  </si>
  <si>
    <t>BB431</t>
  </si>
  <si>
    <t>KIŞLIK SEBZELER</t>
  </si>
  <si>
    <t>Prof.Dr.Sermin AKINCI</t>
  </si>
  <si>
    <t>BB433</t>
  </si>
  <si>
    <t>ÖRTÜ ALTI YETİŞTİRİCİLİĞİ - TOPRAKLI TARIM</t>
  </si>
  <si>
    <t>BB435</t>
  </si>
  <si>
    <t>ÖRTÜ ALTI YETİŞTİRİCİLİĞİ - TOPRAKSIZ TARIM</t>
  </si>
  <si>
    <t>Prof.Dr.İ Ersin AKINCI</t>
  </si>
  <si>
    <t>BB437</t>
  </si>
  <si>
    <t>SERT ÇEKİRDEKLİ MEYVELER</t>
  </si>
  <si>
    <t>Doç.Dr.Mürüvvet ILGIN</t>
  </si>
  <si>
    <t>BB443</t>
  </si>
  <si>
    <t>MEZUNİYET ÇALIŞMASI I</t>
  </si>
  <si>
    <t>Seçmeli Dersler VII</t>
  </si>
  <si>
    <t>BB413</t>
  </si>
  <si>
    <t>BAHÇE BİTKİLERİ ISLAHI</t>
  </si>
  <si>
    <t>Prof.Dr.Sermin AKINCI-DOÇ.DR. MÜRÜVVET ILGIN</t>
  </si>
  <si>
    <t>BB439</t>
  </si>
  <si>
    <t>BAĞCILIK</t>
  </si>
  <si>
    <t>Prof.Dr.Semih ÇAĞLAR</t>
  </si>
  <si>
    <t>ZM491</t>
  </si>
  <si>
    <t>MESLEKİ İNGİLİZCE III</t>
  </si>
  <si>
    <t>BİTKİ MİKOLOJİSİ</t>
  </si>
  <si>
    <t>BÖCEK MORFOLOJİSİ VE FİZYOLOJİSİ</t>
  </si>
  <si>
    <t>DOĞAL KAYNAKLAR VE ÇEVRE EKONOMİSİ</t>
  </si>
  <si>
    <t>TARIM POLİTİKASI</t>
  </si>
  <si>
    <t>GIDA EKONOMİSİ</t>
  </si>
  <si>
    <t>TE443</t>
  </si>
  <si>
    <t>İKLİMLENDİRME TEKNİKLERİ</t>
  </si>
  <si>
    <t>Y.Doç.Dr.Sertan SESVEREN</t>
  </si>
  <si>
    <t>Doç. Dr.Selçuk ARSLAN</t>
  </si>
  <si>
    <t>TS417</t>
  </si>
  <si>
    <t>BETONARME</t>
  </si>
  <si>
    <t>HİDROLOJİ</t>
  </si>
  <si>
    <t>Y.Doç.Dr.Servet TEKİN</t>
  </si>
  <si>
    <t>TARIMSAL İNŞAAT</t>
  </si>
  <si>
    <t>Y.Doç.Dr.Serpil GENÇOĞLAN</t>
  </si>
  <si>
    <t>TS415</t>
  </si>
  <si>
    <t>SULAMA VE ÇEVRE</t>
  </si>
  <si>
    <t>TS427</t>
  </si>
  <si>
    <t>HAYVAN BARINAKLARININ PLANLANMASI</t>
  </si>
  <si>
    <t>HİDROLİK</t>
  </si>
  <si>
    <t>TS431</t>
  </si>
  <si>
    <t>MÜHENDİSLİK MATEMATİĞİ</t>
  </si>
  <si>
    <t>TS435</t>
  </si>
  <si>
    <t>ZEMİN MEKANİĞİ</t>
  </si>
  <si>
    <t>Prof.Dr. Aydın AKKAYA-Doç. Dr. Leyla İDİKUT</t>
  </si>
  <si>
    <t>YEM BİTKİLERİ</t>
  </si>
  <si>
    <t>İLERİ BİTKİ ISLAHI</t>
  </si>
  <si>
    <t>TB453</t>
  </si>
  <si>
    <t>TB459</t>
  </si>
  <si>
    <t>TOHUMLUK ÜRETİMİ</t>
  </si>
  <si>
    <t>MEZUNİYET ÇALIŞMASI -I-</t>
  </si>
  <si>
    <t>TOPRAK KİMYASI</t>
  </si>
  <si>
    <t>TOPRAK FİZİĞİ</t>
  </si>
  <si>
    <t>Y.Doç.Dr.Tuğrul YAKUPOĞLU</t>
  </si>
  <si>
    <t>TOPRAK VERİMLİLİĞİ</t>
  </si>
  <si>
    <t>TOPRAK SU KORUMA</t>
  </si>
  <si>
    <t>TO429</t>
  </si>
  <si>
    <t>DENEME TEKNİĞİ</t>
  </si>
  <si>
    <t>TO443</t>
  </si>
  <si>
    <t>TARLA BİTKİLERİ GÜBRELEME</t>
  </si>
  <si>
    <t>TO451</t>
  </si>
  <si>
    <t>SERA BİTKİLERİ GÜBRELEMESİ</t>
  </si>
  <si>
    <t>TO463</t>
  </si>
  <si>
    <t>KARTOĞRAFYA</t>
  </si>
  <si>
    <t>Y.Doç.Dr.Süleyman ÇALIŞLAR</t>
  </si>
  <si>
    <t>HAYVAN ISLAHI</t>
  </si>
  <si>
    <t>KANATLI YETİŞTİRİCİLİĞİ</t>
  </si>
  <si>
    <t>KÜÇÜKBAŞ HAYVAN YETİŞTİRME</t>
  </si>
  <si>
    <t>Prof.Dr.Sinan BAŞ</t>
  </si>
  <si>
    <t>ZT465</t>
  </si>
  <si>
    <t>İSTATİSTİK ANALİZ UYGULAMALARI</t>
  </si>
  <si>
    <t>ZT467</t>
  </si>
  <si>
    <t>BAL ARISI HASTALIKLARI</t>
  </si>
  <si>
    <t>ZT477</t>
  </si>
  <si>
    <t>HAYVANSAL ÜRETİM VE ÇEVRE</t>
  </si>
  <si>
    <t>SÜT KEÇİCİLİĞİ</t>
  </si>
  <si>
    <t>TARIM. ATIK. BİYOTEKNOLOJİK DEĞERLENDİRME</t>
  </si>
  <si>
    <t>ZT485</t>
  </si>
  <si>
    <t>HAYVAN DAVRANIŞLARI BİLİMİ</t>
  </si>
  <si>
    <t>ZT487</t>
  </si>
  <si>
    <t>KÜÇÜKBAŞ HAYVAN BESİSİ</t>
  </si>
  <si>
    <t>ZT489</t>
  </si>
  <si>
    <t>SÜT MİKROBİYOLOJİSİ</t>
  </si>
  <si>
    <t>Doç. Dr. K Sinan DAYISOYLU</t>
  </si>
  <si>
    <t>ZT491</t>
  </si>
  <si>
    <t>AT YETİŞTİRİCİLİĞİ VE ISLAHI</t>
  </si>
  <si>
    <t>ÜREME BİLGİSİ VE SUNİ TOHUMLAMA</t>
  </si>
  <si>
    <t>TEMEL BİLGİ TEKNOLOJİLERİ VE KULLANIMI</t>
  </si>
  <si>
    <t>ATATÜRK İLKELERİ VE İNKİLAP TARİHİ- I-</t>
  </si>
  <si>
    <t>FİZİK I</t>
  </si>
  <si>
    <t>BZF119</t>
  </si>
  <si>
    <t>BOTANİK I</t>
  </si>
  <si>
    <t>BZF125</t>
  </si>
  <si>
    <t>KİMYA I</t>
  </si>
  <si>
    <t>BBB201</t>
  </si>
  <si>
    <t>BİTKİ BİYOKİMYASI</t>
  </si>
  <si>
    <t>BBB203</t>
  </si>
  <si>
    <t>BBB205</t>
  </si>
  <si>
    <t>GENEL MEYVECİLİK</t>
  </si>
  <si>
    <t>BBB207</t>
  </si>
  <si>
    <t>GENEL SEBZECİLİK</t>
  </si>
  <si>
    <t>BBB209</t>
  </si>
  <si>
    <t>BİTKİ GENETİĞİ</t>
  </si>
  <si>
    <t>BBB213</t>
  </si>
  <si>
    <t>TOPRAK BİLİMİ</t>
  </si>
  <si>
    <t>BOZ221</t>
  </si>
  <si>
    <t>BBB219</t>
  </si>
  <si>
    <t>İSTATİSTİK (SEÇ)</t>
  </si>
  <si>
    <t>BBB229</t>
  </si>
  <si>
    <t>TARIMSAL YAPILAR VE SULAMA (SEÇ)</t>
  </si>
  <si>
    <t xml:space="preserve">BAHÇE BİTKİLERİ ZARARLILARI VE MÜCADELESİ </t>
  </si>
  <si>
    <t>Y.Doç.Dr.Tülin ÖZSİSLİ</t>
  </si>
  <si>
    <t xml:space="preserve">GENEL BAĞCILIK  </t>
  </si>
  <si>
    <t>MESLEKİ UYGULAMA I</t>
  </si>
  <si>
    <t xml:space="preserve">MEYVE ISLAHI  </t>
  </si>
  <si>
    <t xml:space="preserve">SÜS BİTKİLERİ    </t>
  </si>
  <si>
    <t>Seçmeli Dersler V</t>
  </si>
  <si>
    <t xml:space="preserve">BAHÇE BİTKİLERİNDE BESLENME FİZYOLOJİSİ  </t>
  </si>
  <si>
    <t xml:space="preserve">BİTKİ GEN KAYNAKLARI VE BİYOÇEŞİTLİLİK   </t>
  </si>
  <si>
    <t>BİTKİLERDE DÖLLENME BİYOLOJİSİ</t>
  </si>
  <si>
    <t xml:space="preserve">İÇ MEKAN SÜS BİTKİLERİ    </t>
  </si>
  <si>
    <t>MESLEKİ INGİLİZCE I</t>
  </si>
  <si>
    <t xml:space="preserve">MEYVE SEBZE DEĞERLENDİRME </t>
  </si>
  <si>
    <t xml:space="preserve">ÖRTÜALTI MEYVECİLİĞİ    </t>
  </si>
  <si>
    <t xml:space="preserve">SEBZE OLARAK DEĞERLENDİRİLEN  BİTKİLER </t>
  </si>
  <si>
    <t>MEZUNİYET ÇALIŞMASI  I</t>
  </si>
  <si>
    <t xml:space="preserve">BAHÇE BİTKİLERİNİN MUHAFAZASI VE PAZARA HAZIRLANMASI </t>
  </si>
  <si>
    <t xml:space="preserve">ÖRTÜALTI SEBZE YETİŞTİRİCİLİĞİ   </t>
  </si>
  <si>
    <t xml:space="preserve">SERİN İKLİM SEBZELERİ    </t>
  </si>
  <si>
    <t xml:space="preserve">SERT ÇEKİRDEKLİ MEYVELER   </t>
  </si>
  <si>
    <t>BB457</t>
  </si>
  <si>
    <t xml:space="preserve">TURUNÇGİLLER     </t>
  </si>
  <si>
    <t xml:space="preserve">ÜZÜMSÜ MEYVELER    </t>
  </si>
  <si>
    <t>ATATÜRK İLKELERİ VE İNKİLAP TARİHİ I</t>
  </si>
  <si>
    <t>BZF107</t>
  </si>
  <si>
    <t>BZF109</t>
  </si>
  <si>
    <t>ZOOLOJİ I</t>
  </si>
  <si>
    <t>BBK201</t>
  </si>
  <si>
    <t>BBK203</t>
  </si>
  <si>
    <t>BBK205</t>
  </si>
  <si>
    <t>BBK207</t>
  </si>
  <si>
    <t>GENETİK (SEÇ)</t>
  </si>
  <si>
    <t>BBK209</t>
  </si>
  <si>
    <t>HAYVANSAL ÜRETİM (SEÇ)</t>
  </si>
  <si>
    <t>BBK211</t>
  </si>
  <si>
    <t>TARIM EKONOMİSİ VE İŞLETMECİLİĞİ (SEÇ)</t>
  </si>
  <si>
    <t>BBK213</t>
  </si>
  <si>
    <t>TOPRAK BİLİMİ (SEÇ)</t>
  </si>
  <si>
    <t>BÖCEK EKOLOJİSİ VE EPİDEMİYOLOJİSİ</t>
  </si>
  <si>
    <t>BİTKİ NEMATOLOJİSİ</t>
  </si>
  <si>
    <t>BK321</t>
  </si>
  <si>
    <t>TARIMSAL MÜCADELE YÖNTEMLERİ</t>
  </si>
  <si>
    <t>Prof.Dr. A Arda IŞIKBER-Y.Doç.Dr.Mustafa KÜSEK</t>
  </si>
  <si>
    <t>MESLEKİ İNGİLİZCE V</t>
  </si>
  <si>
    <t>GENEL BAĞCILIK</t>
  </si>
  <si>
    <t>BİTKİ ISLAHININ TEMEL İLKELERİ</t>
  </si>
  <si>
    <t>Doç. Dr. Leyla İDİKUT</t>
  </si>
  <si>
    <t>SULAMA VE SULAMA SİSTEMLERİNİN PLANLANMASI</t>
  </si>
  <si>
    <t>BİTKİ VİRÜS ve VİROİD HASTALIKLARI</t>
  </si>
  <si>
    <t>BİTKİ BAKTERİ HASTALIKLARI</t>
  </si>
  <si>
    <t>DEPOLANMIŞ ÜRÜN ZARARLILARI</t>
  </si>
  <si>
    <t>SEBZE ve SÜS BİTKİLERİ ZARARLILARI</t>
  </si>
  <si>
    <t>BİTKİ KLİNİĞİ I</t>
  </si>
  <si>
    <t>KENTSEL ENTOMOLOJİ</t>
  </si>
  <si>
    <t>ABİYOTİK HASTALIKLAR</t>
  </si>
  <si>
    <t>BİTKİ PATOJEN EPİDEMİYOLOJİSİ</t>
  </si>
  <si>
    <t>BİTKİ KORUMADA ÇEVRE SORUNLARI</t>
  </si>
  <si>
    <t>I. DÖNEM</t>
  </si>
  <si>
    <t>BBSM101</t>
  </si>
  <si>
    <t>BİYOSİSTEM MÜHENDİSLİĞİNE GİRİŞ</t>
  </si>
  <si>
    <t>TEMEL BİLGİ TEKNOLOJİLERİ VE KULLLANIMI</t>
  </si>
  <si>
    <t>ATATÜRK İLKELERİ VE İNKILAP TARİHİ I</t>
  </si>
  <si>
    <t>FİZİK 1</t>
  </si>
  <si>
    <t>SOSYAL SEÇMELİ DERS I</t>
  </si>
  <si>
    <t>III. DÖNEM</t>
  </si>
  <si>
    <t>BBSM201</t>
  </si>
  <si>
    <t>DİFERANSİYEL DENKLEMLER</t>
  </si>
  <si>
    <t>BBSM203</t>
  </si>
  <si>
    <t>STATİK</t>
  </si>
  <si>
    <t>BBSM207</t>
  </si>
  <si>
    <t>MALZEME BİLİMİ</t>
  </si>
  <si>
    <t>BBSM211</t>
  </si>
  <si>
    <t>BSM205</t>
  </si>
  <si>
    <t>TEKNİK RESİM (2009 GİRİŞLİ ÖĞRENCİLER)</t>
  </si>
  <si>
    <t>BSM235</t>
  </si>
  <si>
    <t>BSM237</t>
  </si>
  <si>
    <t>Seçmeli Dersler III</t>
  </si>
  <si>
    <t>BBSM209</t>
  </si>
  <si>
    <t>BBSM227</t>
  </si>
  <si>
    <t>BBSM233</t>
  </si>
  <si>
    <t>TERMODİNAMİK</t>
  </si>
  <si>
    <t>BSM321</t>
  </si>
  <si>
    <t>MESLEKİ İNGİLİZCE I</t>
  </si>
  <si>
    <t>SEÇMELİ V (Toplam 18 AKTS'lik ders almak zorunludur)</t>
  </si>
  <si>
    <t>TARIM MAKİNELERİ MÜHENDİSLİĞİ PRENSİPLERİ I</t>
  </si>
  <si>
    <t>MAKİNE ELEMANLARI</t>
  </si>
  <si>
    <t>BSM309</t>
  </si>
  <si>
    <t>GÜÇ MAKİNELERİ</t>
  </si>
  <si>
    <t>YENİLENEBİLİR ENERJİ KAYNAKLARI</t>
  </si>
  <si>
    <t>BSM317</t>
  </si>
  <si>
    <t>BSM323</t>
  </si>
  <si>
    <t>TARIMSAL ATIK YÖNETİMİ</t>
  </si>
  <si>
    <t>BSM325</t>
  </si>
  <si>
    <t>YAPI STATİĞİ</t>
  </si>
  <si>
    <t>BSM401</t>
  </si>
  <si>
    <t>ÇEVRESEL ETKİ DEĞERLENDİRMESİ</t>
  </si>
  <si>
    <t>BSM403</t>
  </si>
  <si>
    <t>SEÇMELİ VII (TOPLAM 16 AKTS'LİK DERS ALMAK ZORUNLUDUR)</t>
  </si>
  <si>
    <t>TARIM MAKİNALARI PROJELEME</t>
  </si>
  <si>
    <t>GÜÇ HİDROLİĞİ</t>
  </si>
  <si>
    <t>TARIM MAKİNALARI İŞLETMECİLİĞİ</t>
  </si>
  <si>
    <t>BİYOLOJİK MALZEMELERİN TEKNİK ÖZELLİKLERİ</t>
  </si>
  <si>
    <t>BSM417</t>
  </si>
  <si>
    <t>BAHÇE BİTKİLERİ MÜHENDİSLİK TEKNOLOJİLERİ</t>
  </si>
  <si>
    <t>BSM419</t>
  </si>
  <si>
    <t>SULAMA SİSTEMLERİ I</t>
  </si>
  <si>
    <t>BSM421</t>
  </si>
  <si>
    <t>BSM423</t>
  </si>
  <si>
    <t>BSM425</t>
  </si>
  <si>
    <t>KIRSAL YERLEŞİM PLANLAMA</t>
  </si>
  <si>
    <t>BSM427</t>
  </si>
  <si>
    <t>HİDROJEOLOJİ</t>
  </si>
  <si>
    <t>BSM429</t>
  </si>
  <si>
    <t>ARAZİ TOPLULAŞTIRMA</t>
  </si>
  <si>
    <t>BSM431</t>
  </si>
  <si>
    <t>BSM433</t>
  </si>
  <si>
    <t>SU ÜRÜNLERİ YAPILARI</t>
  </si>
  <si>
    <t>PROJE HAZIRLAMA TEKNİKLERİ</t>
  </si>
  <si>
    <t xml:space="preserve">TEMEL BİLGİ TEKNOLOJİLERİ VE KULLANIMI </t>
  </si>
  <si>
    <t>FİZİK I (2009 VE 2010 GİRİŞLİ ÖĞRENCİLER)</t>
  </si>
  <si>
    <t>SOSYAL SEÇMELİ</t>
  </si>
  <si>
    <t>BTE201</t>
  </si>
  <si>
    <t>EKONOMİSTLER İÇİN MATEMATİK</t>
  </si>
  <si>
    <t>BTE227</t>
  </si>
  <si>
    <t>BTE229</t>
  </si>
  <si>
    <t>BTE231</t>
  </si>
  <si>
    <t>BTE233</t>
  </si>
  <si>
    <t>BTE235</t>
  </si>
  <si>
    <t>MİKRO EKONOMİ</t>
  </si>
  <si>
    <t>TÜRKİYE EKONOMİSİ</t>
  </si>
  <si>
    <t>TARIMSAL DEĞER BİÇME VE BİLİRKİŞİLİK</t>
  </si>
  <si>
    <t>KIRSAL SOSYOLOJİSİ</t>
  </si>
  <si>
    <t>TARIM İŞLETMELERİNİN ANALİZİ VE PLANLAMA</t>
  </si>
  <si>
    <t>TE317</t>
  </si>
  <si>
    <t>TE319</t>
  </si>
  <si>
    <t>DAVRANIŞ BİLİMLERİ</t>
  </si>
  <si>
    <t>PROJE HAZIRLAMA VE DEĞERLENDİRME</t>
  </si>
  <si>
    <t>TARIMDA ÖRGÜTLENME</t>
  </si>
  <si>
    <t>ULUSLARARASI EKONOMİK İLİŞKİLER</t>
  </si>
  <si>
    <t>BZF113</t>
  </si>
  <si>
    <t>BZF115</t>
  </si>
  <si>
    <t>BZF121</t>
  </si>
  <si>
    <t>BZF123</t>
  </si>
  <si>
    <t>BTB201</t>
  </si>
  <si>
    <t>BTB203</t>
  </si>
  <si>
    <t>BTB205</t>
  </si>
  <si>
    <t>TB231</t>
  </si>
  <si>
    <t xml:space="preserve">TARIMSAL YAPILAR VE SULAMA </t>
  </si>
  <si>
    <t>TB235</t>
  </si>
  <si>
    <t>BTB211</t>
  </si>
  <si>
    <t>BTB215</t>
  </si>
  <si>
    <t>TB311</t>
  </si>
  <si>
    <t>ÇİM BİTKİLERİ VE YEŞİL ALANI TESİSİ</t>
  </si>
  <si>
    <t>TB327</t>
  </si>
  <si>
    <t>TB457</t>
  </si>
  <si>
    <t>TIBBİ, AROMATİK VE KEYF BİTKİLERİ</t>
  </si>
  <si>
    <t>TARLA BİTKİLERİNDE SUNU HAZIRLAMA</t>
  </si>
  <si>
    <t>BTO101</t>
  </si>
  <si>
    <t>GENEL JEOLOJİ</t>
  </si>
  <si>
    <t>BTO225</t>
  </si>
  <si>
    <t>BTO227</t>
  </si>
  <si>
    <t>BTO229</t>
  </si>
  <si>
    <t>BTO233</t>
  </si>
  <si>
    <t>HAYVANSAL ÜRETİM</t>
  </si>
  <si>
    <t>TO235</t>
  </si>
  <si>
    <t xml:space="preserve"> TARIM EKONOMİSİ VE İŞLETMECİLİĞİ</t>
  </si>
  <si>
    <t>BTO237</t>
  </si>
  <si>
    <t>TO305</t>
  </si>
  <si>
    <t>TOPRAK MİKROBİYOLOJİSİ VE BİYOKİMYASI</t>
  </si>
  <si>
    <t>TO307</t>
  </si>
  <si>
    <t xml:space="preserve">SULAMA VE SULAMA SİSTEMLERİNİN PLANLANMASI </t>
  </si>
  <si>
    <t>İKLİM DEĞİŞİKLİĞİ VE TARIM İLİŞKİLERİ</t>
  </si>
  <si>
    <t>TOPRAK MİNEROLOJİSİ</t>
  </si>
  <si>
    <t>TOPRAK OLUŞUMU VE SINIFLANDIRILMASI</t>
  </si>
  <si>
    <t>TARLA BİTKİLERİ GÜBRELEMESİ</t>
  </si>
  <si>
    <t>BBB315</t>
  </si>
  <si>
    <t>BBB301</t>
  </si>
  <si>
    <t>BBB303</t>
  </si>
  <si>
    <t>BBB305</t>
  </si>
  <si>
    <t>BBB307</t>
  </si>
  <si>
    <t>SUBTROPİK MEYVELER</t>
  </si>
  <si>
    <t>BBB309</t>
  </si>
  <si>
    <t>BBB311</t>
  </si>
  <si>
    <t>BBB313</t>
  </si>
  <si>
    <t>BBB317</t>
  </si>
  <si>
    <t>BBB319</t>
  </si>
  <si>
    <t>BBB321</t>
  </si>
  <si>
    <t>BBB401</t>
  </si>
  <si>
    <t>BBB403</t>
  </si>
  <si>
    <t>BBB405</t>
  </si>
  <si>
    <t>BBB407</t>
  </si>
  <si>
    <t>BBB409</t>
  </si>
  <si>
    <t>BBB411</t>
  </si>
  <si>
    <t>BBB413</t>
  </si>
  <si>
    <t>BBB417</t>
  </si>
  <si>
    <t>BBB419</t>
  </si>
  <si>
    <t>BBB421</t>
  </si>
  <si>
    <t>BBK413</t>
  </si>
  <si>
    <t>MESLEKİ İNGİLİZCE III (SEÇ)</t>
  </si>
  <si>
    <t>GENEL SEBZECİLİK (SEÇ)</t>
  </si>
  <si>
    <t>BBK407</t>
  </si>
  <si>
    <t>BBK301</t>
  </si>
  <si>
    <t>BBK303</t>
  </si>
  <si>
    <t>BBK305</t>
  </si>
  <si>
    <t>BBK307</t>
  </si>
  <si>
    <t>BBK309</t>
  </si>
  <si>
    <t>BBK313</t>
  </si>
  <si>
    <t>BBK315</t>
  </si>
  <si>
    <t>BBK317</t>
  </si>
  <si>
    <t>BBK319</t>
  </si>
  <si>
    <t>BBK321</t>
  </si>
  <si>
    <t>BBK323</t>
  </si>
  <si>
    <t>BBK325</t>
  </si>
  <si>
    <t>BBK401</t>
  </si>
  <si>
    <t>BBK403</t>
  </si>
  <si>
    <t>BBK405</t>
  </si>
  <si>
    <t>BBK409</t>
  </si>
  <si>
    <t>BBK411</t>
  </si>
  <si>
    <t>BBK415</t>
  </si>
  <si>
    <t>BBK417</t>
  </si>
  <si>
    <t>BBK419</t>
  </si>
  <si>
    <t>BBK421</t>
  </si>
  <si>
    <t>BBSM301</t>
  </si>
  <si>
    <t>BBSM303</t>
  </si>
  <si>
    <t>BBSM313</t>
  </si>
  <si>
    <t>BBSM319</t>
  </si>
  <si>
    <t>BBSM327</t>
  </si>
  <si>
    <t>BBSM305</t>
  </si>
  <si>
    <t>BBSM311</t>
  </si>
  <si>
    <t>BBSM307</t>
  </si>
  <si>
    <t>BBSM315</t>
  </si>
  <si>
    <t>BBSM331</t>
  </si>
  <si>
    <t>BBSM411</t>
  </si>
  <si>
    <t>BBSM405</t>
  </si>
  <si>
    <t>BBSM409</t>
  </si>
  <si>
    <t>BBSM413</t>
  </si>
  <si>
    <t>BBSM415</t>
  </si>
  <si>
    <t>BBSM435</t>
  </si>
  <si>
    <t>BBSM453</t>
  </si>
  <si>
    <t>BTE241</t>
  </si>
  <si>
    <t>BTE301</t>
  </si>
  <si>
    <t>BTE303</t>
  </si>
  <si>
    <t>BTE305</t>
  </si>
  <si>
    <t>BTE307</t>
  </si>
  <si>
    <t>BTE309</t>
  </si>
  <si>
    <t>BTE313</t>
  </si>
  <si>
    <t>BOZ331</t>
  </si>
  <si>
    <t>BTE451</t>
  </si>
  <si>
    <t>BTE453</t>
  </si>
  <si>
    <t>BTE455</t>
  </si>
  <si>
    <t>BTE457</t>
  </si>
  <si>
    <t>BTE461</t>
  </si>
  <si>
    <t>BTE459</t>
  </si>
  <si>
    <t>BTE463</t>
  </si>
  <si>
    <t>BTE465</t>
  </si>
  <si>
    <t>BTE467</t>
  </si>
  <si>
    <t>BTB207</t>
  </si>
  <si>
    <t>BTB301</t>
  </si>
  <si>
    <t>BTB303</t>
  </si>
  <si>
    <t>BTB307</t>
  </si>
  <si>
    <t>BTB311</t>
  </si>
  <si>
    <t>BTB313</t>
  </si>
  <si>
    <t>BTB317</t>
  </si>
  <si>
    <t>BTB401</t>
  </si>
  <si>
    <t>BTB403</t>
  </si>
  <si>
    <t>TOHUMLUK ÜRETİM TEKNOLOJİSİ</t>
  </si>
  <si>
    <t>BTB407</t>
  </si>
  <si>
    <t>BTB409</t>
  </si>
  <si>
    <t>BTB411</t>
  </si>
  <si>
    <t>BTB415</t>
  </si>
  <si>
    <t>TARLA BİTKİLERİNDE ÜRETİM ÇEVRE İLİŞKİLERİ (SEÇ)</t>
  </si>
  <si>
    <t>BTB421</t>
  </si>
  <si>
    <t>BTO301</t>
  </si>
  <si>
    <t>BTO303</t>
  </si>
  <si>
    <t>BTO305</t>
  </si>
  <si>
    <t>BTO311</t>
  </si>
  <si>
    <t>BTO313</t>
  </si>
  <si>
    <t>BTO317</t>
  </si>
  <si>
    <t>BTO315</t>
  </si>
  <si>
    <t>BTO321</t>
  </si>
  <si>
    <t>BTO333</t>
  </si>
  <si>
    <t>BTO401</t>
  </si>
  <si>
    <t>BTO405</t>
  </si>
  <si>
    <t>BTO407</t>
  </si>
  <si>
    <t>BTO409</t>
  </si>
  <si>
    <t>BTO411</t>
  </si>
  <si>
    <t>BTO403</t>
  </si>
  <si>
    <t>TOPRAK MİNERALOJİSİ (SEÇ)</t>
  </si>
  <si>
    <t>BTO421</t>
  </si>
  <si>
    <t>BZT211</t>
  </si>
  <si>
    <t>BZT301</t>
  </si>
  <si>
    <t>Prof.Dr. Kenan UÇAN</t>
  </si>
  <si>
    <t>Doç.Dr. Tayfun Korucu</t>
  </si>
  <si>
    <t>TEMEL BİLGİ TEKNOLOJİLERİ</t>
  </si>
  <si>
    <t>Y.Doç.Dr. Sait ÜSTÜN</t>
  </si>
  <si>
    <t>SIĞIR BESİSİ</t>
  </si>
  <si>
    <t>BZT311</t>
  </si>
  <si>
    <t>BZT401</t>
  </si>
  <si>
    <t>BZT403</t>
  </si>
  <si>
    <t>BZT405</t>
  </si>
  <si>
    <t>BZT409</t>
  </si>
  <si>
    <t>BZT415</t>
  </si>
  <si>
    <t>Y.Doç.Dr. Serpil GENÇOĞLAN</t>
  </si>
  <si>
    <t>Ömer Suha USLU</t>
  </si>
  <si>
    <t>Ali Rahmi KAYA</t>
  </si>
  <si>
    <t xml:space="preserve">BİTKİ BİYOTEKNOLOJİSİ  </t>
  </si>
  <si>
    <t>TE339</t>
  </si>
  <si>
    <t>SULAMA YÖNETİMİ</t>
  </si>
  <si>
    <t>SU KALİTESİ ve TUZLULUK</t>
  </si>
  <si>
    <t>ÇİM BİTKİLERİ ve YEŞİL ALAN TESİSİ</t>
  </si>
  <si>
    <t>TARLA BİTKİLERİ STANDARDİZASYONU ve DEPO</t>
  </si>
  <si>
    <t>TIBBI AROMATİK ve KEYF BİTKİLERİ</t>
  </si>
  <si>
    <t>KÜMES HAYVANLARININ BESLENMESİ</t>
  </si>
  <si>
    <t>BZT304</t>
  </si>
  <si>
    <t>ARI ÜRÜNLERİ ve ANA ARI ÜRETİMİ</t>
  </si>
  <si>
    <t>BZT408</t>
  </si>
  <si>
    <t>Uzm. Hakkı ŞERBETÇİ</t>
  </si>
  <si>
    <t>Uzm. HAKKI ŞERBETÇİ</t>
  </si>
  <si>
    <t>AHMET UZUNER</t>
  </si>
  <si>
    <t>ADEM BARDAK</t>
  </si>
  <si>
    <t>MUHAMMED KÖSE</t>
  </si>
  <si>
    <t>İLKER BEK</t>
  </si>
  <si>
    <t>TARIM SİGORTALARI</t>
  </si>
  <si>
    <t>A.Selçuk MERCANLI</t>
  </si>
  <si>
    <t>TO441</t>
  </si>
  <si>
    <t xml:space="preserve">2015-2016 AKADEMİK YILI, GÜZ YARIYILI DERS ÖĞRETİM ELEMANLARI </t>
  </si>
  <si>
    <t xml:space="preserve">2015-2016 AKADEMİK YILI- GÜZ YARIYILI DERS ÖĞRETİM ELEMANLARI </t>
  </si>
  <si>
    <t>Okt. Kadir Doğan</t>
  </si>
  <si>
    <t>TB323</t>
  </si>
  <si>
    <t>ZT449</t>
  </si>
  <si>
    <t>GENEL MEYVECİLİK(SEÇ)</t>
  </si>
  <si>
    <t>LİNEER CEBİR (2010 ve sonrası girişli öğrenciler)</t>
  </si>
  <si>
    <t>İŞ GÜVENLİĞİ VE SAĞLIĞI (SEÇ.)</t>
  </si>
  <si>
    <t>S</t>
  </si>
  <si>
    <t>Öğr.Gör.Ahmet ÖZKARCI</t>
  </si>
  <si>
    <t>SEÇMELİ DERS I</t>
  </si>
  <si>
    <t>SEÇMELİ DERS II</t>
  </si>
  <si>
    <t>Dr.Ö.Ü.Sait ÜSTÜN</t>
  </si>
  <si>
    <t>Dr.Ö.Ü.Burak AĞIR</t>
  </si>
  <si>
    <t>Dr.Ö.Ü.Yaşar ALPTEKİN</t>
  </si>
  <si>
    <t>SEÇMELİ DERS III</t>
  </si>
  <si>
    <t>Dr.Ö.Ü.Tülin ÖZSİSLİ</t>
  </si>
  <si>
    <t>Dr.Ö.Ü.Tamer ÜSTÜNER</t>
  </si>
  <si>
    <t>Prof.Dr.M Murat ASLAN</t>
  </si>
  <si>
    <t>Prof.Dr.Hasan TUNAZ</t>
  </si>
  <si>
    <t>SOSYAL SEÇMELİ II</t>
  </si>
  <si>
    <t>SEÇMELİ DERS IV</t>
  </si>
  <si>
    <t>Prof.Dr.M Kubilay ER</t>
  </si>
  <si>
    <t>Prof.Dr.Ramazan ÇETİNTAŞ</t>
  </si>
  <si>
    <t>Dr.Ö.Ü.Sertan SESVEREN</t>
  </si>
  <si>
    <t>Prof.Dr.A Arda IŞIKBER</t>
  </si>
  <si>
    <t>Doç.Dr.Ali AYBEK</t>
  </si>
  <si>
    <t>Doç.Dr.Mustafa YILDIRIM</t>
  </si>
  <si>
    <t>SEÇMELİ DERS V</t>
  </si>
  <si>
    <t>130-BSM</t>
  </si>
  <si>
    <t>132-TE</t>
  </si>
  <si>
    <t>Prof.Dr.Halil YENİNAR</t>
  </si>
  <si>
    <t>08.15-09.00</t>
  </si>
  <si>
    <t>09.15-10.00</t>
  </si>
  <si>
    <t>10.15-11.00</t>
  </si>
  <si>
    <t>11.15-12.00</t>
  </si>
  <si>
    <t>13.00-13.45</t>
  </si>
  <si>
    <t>14.00-14.45</t>
  </si>
  <si>
    <t>15.00-15.45</t>
  </si>
  <si>
    <t>16.00-16.45</t>
  </si>
  <si>
    <t>17.00-17.45</t>
  </si>
  <si>
    <t>18.00-18.45</t>
  </si>
  <si>
    <t>TÜRK DİLİ II</t>
  </si>
  <si>
    <t>ATATÜRK İLKELERİ VE İNKİLAP TARİHİ II</t>
  </si>
  <si>
    <t>İNGİLİZCE II</t>
  </si>
  <si>
    <t>BBSM106</t>
  </si>
  <si>
    <t>BTE176</t>
  </si>
  <si>
    <t>BZF114</t>
  </si>
  <si>
    <t>EKOLOJİ</t>
  </si>
  <si>
    <t>BEF110</t>
  </si>
  <si>
    <t>BOZ142</t>
  </si>
  <si>
    <t>BEDEN EĞİTİMİ II</t>
  </si>
  <si>
    <t>BOZ144</t>
  </si>
  <si>
    <t>MÜZİK II</t>
  </si>
  <si>
    <t>BOZ146</t>
  </si>
  <si>
    <t>RESİM II</t>
  </si>
  <si>
    <t>BOZ148</t>
  </si>
  <si>
    <t>UYGULAMALI TİYATRO II</t>
  </si>
  <si>
    <t>BOZ150</t>
  </si>
  <si>
    <t>HALK BİLİMİ VE HALK OYUNLARI II</t>
  </si>
  <si>
    <t>BOZ152</t>
  </si>
  <si>
    <t>FOTOGRAFİ-II</t>
  </si>
  <si>
    <t>BSS102</t>
  </si>
  <si>
    <t>GİRİŞİMCİLİK VE STRATEJİ (SEÇ.)</t>
  </si>
  <si>
    <t>BSS108</t>
  </si>
  <si>
    <t>HALKLA İLİŞKİLER (SEÇ.)</t>
  </si>
  <si>
    <t>BSS106</t>
  </si>
  <si>
    <t>İŞARET DİLİ (SEÇ.)</t>
  </si>
  <si>
    <t>BSS112</t>
  </si>
  <si>
    <t>TRAFİK GÜVENLİĞİ (SEÇ.)</t>
  </si>
  <si>
    <t>BSS116</t>
  </si>
  <si>
    <t>ENTOMOLOJİ</t>
  </si>
  <si>
    <t>ARAŞTIRMA VE DENEME METOTLARI (SEÇ)</t>
  </si>
  <si>
    <t>ÖLÇME BİLGİSİ (SEÇ)</t>
  </si>
  <si>
    <t>TARIMSAL MEKANİZASYON (SEÇ)</t>
  </si>
  <si>
    <t>MESLEKİ UYGULAMA II</t>
  </si>
  <si>
    <t>TURUNÇGİLLER (SEÇ)</t>
  </si>
  <si>
    <t>MEZUNİYET ÇALIŞMASI II</t>
  </si>
  <si>
    <t>BZF110</t>
  </si>
  <si>
    <t>ZOOLOJİ II</t>
  </si>
  <si>
    <t>BBK202</t>
  </si>
  <si>
    <t>BBK204</t>
  </si>
  <si>
    <t>BİTKİ KORUMA MAKİNELERİ</t>
  </si>
  <si>
    <t>BBK206</t>
  </si>
  <si>
    <t>MİKROBİYOLOJİ (SEÇ)</t>
  </si>
  <si>
    <t>BBK208</t>
  </si>
  <si>
    <t>BBK210</t>
  </si>
  <si>
    <t>TARLA BİTKİLERİ (SEÇ)</t>
  </si>
  <si>
    <t>BBK212</t>
  </si>
  <si>
    <t>BAHÇE BİTKİLERİ (SEÇ)</t>
  </si>
  <si>
    <t>BBK214</t>
  </si>
  <si>
    <t>BİTKİ FİZYOLOJİSİ (SEÇ)</t>
  </si>
  <si>
    <t>BBK222</t>
  </si>
  <si>
    <t>BBK220</t>
  </si>
  <si>
    <t>BBK302</t>
  </si>
  <si>
    <t>BÖCEK SİSTEMATİĞİ</t>
  </si>
  <si>
    <t>BBK304</t>
  </si>
  <si>
    <t>GENEL HERBOLOJİ</t>
  </si>
  <si>
    <t>BBK306</t>
  </si>
  <si>
    <t>BİTKİ BAKTERİYOLOJİSİ</t>
  </si>
  <si>
    <t>BBK308</t>
  </si>
  <si>
    <t>BİTKİ VİROLOJİSİ</t>
  </si>
  <si>
    <t>BBK310</t>
  </si>
  <si>
    <t>BİTKİ AKAROLOJİSİ</t>
  </si>
  <si>
    <t>BBK312</t>
  </si>
  <si>
    <t>TARIMSAL HASTALIKLARLA MÜCADELE YÖNTEMLERI VE İLAÇLAR</t>
  </si>
  <si>
    <t>BBK314</t>
  </si>
  <si>
    <t>BBK350</t>
  </si>
  <si>
    <t>BBK316</t>
  </si>
  <si>
    <t>MESLEKİ İNGİLİZCE II (SEÇ)</t>
  </si>
  <si>
    <t>BBK318</t>
  </si>
  <si>
    <t>MEYVECİLİKTE BUDAMA (SEÇ)</t>
  </si>
  <si>
    <t>BBK320</t>
  </si>
  <si>
    <t>BBK322</t>
  </si>
  <si>
    <t>TARIMSAL ÇEVRE KİRLİLİĞİ (SEÇ)</t>
  </si>
  <si>
    <t>BBK324</t>
  </si>
  <si>
    <t>ARI YETİŞTİRME (SEÇ)</t>
  </si>
  <si>
    <t>BBK402</t>
  </si>
  <si>
    <t xml:space="preserve">YABANCI OTLAR VE SAVAŞIMI </t>
  </si>
  <si>
    <t>BBK404</t>
  </si>
  <si>
    <t>BBK406</t>
  </si>
  <si>
    <t>TARLA BİTKİLERİ ZARARLILARI</t>
  </si>
  <si>
    <t>BBK408</t>
  </si>
  <si>
    <t>BİTKİ FUNGAL HASTALIKLARI</t>
  </si>
  <si>
    <t>BBK410</t>
  </si>
  <si>
    <t>HAYVANCILIKTA ZARARLI ARTHROPODA</t>
  </si>
  <si>
    <t>BBK412</t>
  </si>
  <si>
    <t>BBK414</t>
  </si>
  <si>
    <t>BİTKİ KLİNİĞİ II</t>
  </si>
  <si>
    <t>BBK416</t>
  </si>
  <si>
    <t>MESLEKİ İNGİLİZCE IV (SEÇ)</t>
  </si>
  <si>
    <t>BBK418</t>
  </si>
  <si>
    <t>ALTERNATİF HERBOLOJİ (SEÇ)</t>
  </si>
  <si>
    <t>BBK420</t>
  </si>
  <si>
    <t>ARILAR VE TOZLAŞMA (SEÇ)</t>
  </si>
  <si>
    <t>BBK422</t>
  </si>
  <si>
    <t>DEPOLANMIŞ ÜRÜN HASTALIKLARI (SEÇ)</t>
  </si>
  <si>
    <t>BBK424</t>
  </si>
  <si>
    <t>ORGANİK TARIMDA BİTKİ KORUMA (SEÇ)</t>
  </si>
  <si>
    <t>TARIMSAL PAZARLAMA</t>
  </si>
  <si>
    <t>HAYVANCILIKTA MEKANİZASYON</t>
  </si>
  <si>
    <t>Dr.Ö.Ü.Mikail ÖZCAN</t>
  </si>
  <si>
    <t>SU402</t>
  </si>
  <si>
    <t>AV ARAÇLARI VE AVCILIK YÖNTEMLERİ</t>
  </si>
  <si>
    <t>SU408</t>
  </si>
  <si>
    <t>SU452</t>
  </si>
  <si>
    <t>KABUKLU SU ÜRÜNLERİ ÜRETİMİ</t>
  </si>
  <si>
    <t>SU454</t>
  </si>
  <si>
    <t>BALIK SAĞLIĞI VE HASTALIKLARI</t>
  </si>
  <si>
    <t>SU456</t>
  </si>
  <si>
    <t>POPULASYON DİNAMİĞİ</t>
  </si>
  <si>
    <t>SU460</t>
  </si>
  <si>
    <t>SU ÜRÜNLERİ TAŞIMA SİSTEMLERİ</t>
  </si>
  <si>
    <t>SU404</t>
  </si>
  <si>
    <t>AKVARYUM BALIKLARI ÜRETİM TEKNİKLERİ</t>
  </si>
  <si>
    <t>SU406</t>
  </si>
  <si>
    <t>ZM492</t>
  </si>
  <si>
    <t>BK442</t>
  </si>
  <si>
    <t>BK466</t>
  </si>
  <si>
    <t>FİTOKLİNİK</t>
  </si>
  <si>
    <t>BK468</t>
  </si>
  <si>
    <t>HERBOLOJİ</t>
  </si>
  <si>
    <t>BK470</t>
  </si>
  <si>
    <t>BK474</t>
  </si>
  <si>
    <t>BK476</t>
  </si>
  <si>
    <t>BK478</t>
  </si>
  <si>
    <t>BK484</t>
  </si>
  <si>
    <t>MEYVE VE BAĞ HASTALIKLARI</t>
  </si>
  <si>
    <t>BK486</t>
  </si>
  <si>
    <t>NEMATOLOJİ</t>
  </si>
  <si>
    <t>BK488</t>
  </si>
  <si>
    <t>HAYVANCILIKTA ZARARLI ARTHROPODLAR</t>
  </si>
  <si>
    <t>BK492</t>
  </si>
  <si>
    <t>SEBZE VE SÜS BİTKİLERİ ZARARLILARI</t>
  </si>
  <si>
    <t>TE402</t>
  </si>
  <si>
    <t>TE404</t>
  </si>
  <si>
    <t>TARIMSAL İŞLETMELERİN PLANLANMASI</t>
  </si>
  <si>
    <t>TE414</t>
  </si>
  <si>
    <t>TARIMSAL KIYMET TAKTİRİ VE BİLİRKİŞİLİK</t>
  </si>
  <si>
    <t>TE458</t>
  </si>
  <si>
    <t>TE455</t>
  </si>
  <si>
    <t>TE462</t>
  </si>
  <si>
    <t>TE470</t>
  </si>
  <si>
    <t>KIRSAL KALKINMA</t>
  </si>
  <si>
    <t>TE478</t>
  </si>
  <si>
    <t>AVRUPA BİRLİĞİ VE TÜRK TARIMI</t>
  </si>
  <si>
    <t>TE456</t>
  </si>
  <si>
    <t>TARIMA DAYALI SANAYİ İŞLETMECİLİĞİ</t>
  </si>
  <si>
    <t>TE310</t>
  </si>
  <si>
    <t>TARIMSAL YAYIM VE İLETİŞİM TEKNİKLERİ</t>
  </si>
  <si>
    <t>TE444</t>
  </si>
  <si>
    <t>TM402</t>
  </si>
  <si>
    <t>EKİM, DİKİM VE BAKIM MAKİNALARI</t>
  </si>
  <si>
    <t>TM404</t>
  </si>
  <si>
    <t>ERGONOMİ</t>
  </si>
  <si>
    <t>TM414</t>
  </si>
  <si>
    <t>TM422</t>
  </si>
  <si>
    <t>TARIM MAKİNALARINDA PROJELENDİRME</t>
  </si>
  <si>
    <t>TM424</t>
  </si>
  <si>
    <t>TARIMSAL MEKANİZASYON İŞLETMECİLİĞİ</t>
  </si>
  <si>
    <t>TM426</t>
  </si>
  <si>
    <t>ÜRÜN İŞLEME MAKİNALARI</t>
  </si>
  <si>
    <t>TM416</t>
  </si>
  <si>
    <t>BAHÇE TARIMI MEKANİZASYONU</t>
  </si>
  <si>
    <t>TM428</t>
  </si>
  <si>
    <t>TM430</t>
  </si>
  <si>
    <t>HASAT MAKİNALARI</t>
  </si>
  <si>
    <t>TM432</t>
  </si>
  <si>
    <t>HASSAS TARIM TEKNİKLERİ</t>
  </si>
  <si>
    <t xml:space="preserve">SU ÜRÜNLERİ </t>
  </si>
  <si>
    <t>,</t>
  </si>
  <si>
    <t>Prof.Dr. Nihal BUZKAN</t>
  </si>
  <si>
    <t>Doç.Dr.Mustafa KÜSEK</t>
  </si>
  <si>
    <t>II.YARIYIL</t>
  </si>
  <si>
    <t>IV.YARIYIL</t>
  </si>
  <si>
    <t>VI.YARIYIL</t>
  </si>
  <si>
    <t>Sosyal Seçmeli Dersler II</t>
  </si>
  <si>
    <t>Seçmeli Dersler IV</t>
  </si>
  <si>
    <t>Seçmeli Dersler VI</t>
  </si>
  <si>
    <t>Seçmeli Dersler VIII</t>
  </si>
  <si>
    <t>ZF-UZ1</t>
  </si>
  <si>
    <t>ALTERNATİF HERBOLOJİ (SEÇ.)</t>
  </si>
  <si>
    <t>Doç.Dr.Tülin ÖZSİSLİ</t>
  </si>
  <si>
    <t>Doç.Dr. Tamer ÜSTÜNER</t>
  </si>
  <si>
    <t>BSS118</t>
  </si>
  <si>
    <t>GİRİŞİMCİLİK VE KARİYER PLANLAMA (SEÇ.)</t>
  </si>
  <si>
    <t>Doç. Dr. Ferhat ÖZDEMİR</t>
  </si>
  <si>
    <t>12.00-12.45</t>
  </si>
  <si>
    <t>OF204</t>
  </si>
  <si>
    <t>OF202</t>
  </si>
  <si>
    <t>OF304</t>
  </si>
  <si>
    <t>OF302</t>
  </si>
  <si>
    <t>Doç.Dr.Tamer ÜSTÜNER</t>
  </si>
  <si>
    <t>Öğr. Gör. Adnan KARA</t>
  </si>
  <si>
    <t>Öğr. Gör. Dr. Ömer Faruk DARENDE</t>
  </si>
  <si>
    <t>Dr. Öğr. Ü.Cevahir KAYNAKÇI BAYDAR</t>
  </si>
  <si>
    <t>Dr. Öğr. Ü.Tayfun KARA</t>
  </si>
  <si>
    <t>Öğr. Gör. Şerife DURMAZ</t>
  </si>
  <si>
    <t>Dr. Ö. Ü. Hasan Burak AĞIR</t>
  </si>
  <si>
    <t>Dr. Ö.Ü. Tayfun KARA</t>
  </si>
  <si>
    <t>Prof. Dr. Nihal BUZKAN</t>
  </si>
  <si>
    <t>Arş. Gör. Dr. Ceyda CEYHAN BAŞARAN- Dr.Ö Ü. Cebrail BARIŞ</t>
  </si>
  <si>
    <t>ORGANİK TARIMDA BİTKİ KORUMA</t>
  </si>
  <si>
    <t>Dr.Ö.Ü. Cebrail BARIŞ</t>
  </si>
  <si>
    <t>ZFUZ1</t>
  </si>
  <si>
    <t>Prof.Dr.İsmail GÜVENÇ-Dr. Ö.Ü. Turhan YILMAZ</t>
  </si>
  <si>
    <t>Dr.Ö.Ü.Selin Ceren BALSAK</t>
  </si>
  <si>
    <t>Prof. Dr. Mustafa YILDIRIM</t>
  </si>
  <si>
    <t>Doç. Dr. Cüneyt CESUR</t>
  </si>
  <si>
    <t>Dr.Ö.Ü. Selin Ceren BALSAK</t>
  </si>
  <si>
    <t>Prof.Dr.İsmail GÜVENÇ-Dr. Ö. Ü. Turhan YILMAZ</t>
  </si>
  <si>
    <t>Prof.Dr.M. Sait EKİNCİ</t>
  </si>
  <si>
    <t>Öğr.Gör.Şerife DURMAZ</t>
  </si>
  <si>
    <t>Arş. Gör. Dr. Ceyda CEYHAN BAŞARAN- Dr.Ö.Ü. Cebrail BARIŞ</t>
  </si>
  <si>
    <t>17.50-18.35</t>
  </si>
  <si>
    <t>Doç. Dr. Hayrettin KARADÖL</t>
  </si>
  <si>
    <t>Öğr. Gör. Arif GÜRLER</t>
  </si>
  <si>
    <t>Doç. Dr. Abdullah ÇETİN</t>
  </si>
  <si>
    <t>Doç.Dr. Akif KÖSE</t>
  </si>
  <si>
    <t>09..15-10.00</t>
  </si>
  <si>
    <t>Prof. Dr. Evrim URAL</t>
  </si>
  <si>
    <t>ÖĞRETİM TEKNOLOJİLERİ (08.00-10.15)</t>
  </si>
  <si>
    <t>SINIF YÖNETİMİ (13.00-14.35)</t>
  </si>
  <si>
    <t>EĞİTİM PSİKOLOJİSİ (10.30-12.25)</t>
  </si>
  <si>
    <t>SINIF YÖNETİMİ 13.00-14.35)</t>
  </si>
  <si>
    <t>ÖZEL ÖĞRETİM YÖNTEMLERİ (14.40-17.35)</t>
  </si>
  <si>
    <t>Prof. Dr. Mustafa ŞAHİN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</si>
</sst>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T_L_-;\-* #,##0.00\ _T_L_-;_-* &quot;-&quot;??\ _T_L_-;_-@_-"/>
  </numFmts>
  <fonts count="28" x14ac:knownFonts="1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1"/>
      <color indexed="8"/>
      <name val="Calibri"/>
      <family val="2"/>
      <charset val="162"/>
    </font>
    <font>
      <sz val="10"/>
      <color indexed="8"/>
      <name val="Arial"/>
      <family val="2"/>
      <charset val="162"/>
    </font>
    <font>
      <sz val="10"/>
      <name val="Arial Tur"/>
      <charset val="162"/>
    </font>
    <font>
      <b/>
      <sz val="10"/>
      <color indexed="8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u/>
      <sz val="9"/>
      <name val="Arial"/>
      <family val="2"/>
      <charset val="162"/>
    </font>
    <font>
      <b/>
      <sz val="14"/>
      <name val="Arial Tur"/>
      <charset val="162"/>
    </font>
    <font>
      <b/>
      <sz val="10"/>
      <name val="Arial Tur"/>
      <charset val="162"/>
    </font>
    <font>
      <sz val="14"/>
      <name val="Arial Tur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Arial"/>
      <family val="2"/>
      <charset val="162"/>
    </font>
    <font>
      <b/>
      <sz val="11"/>
      <color theme="1"/>
      <name val="Calibri"/>
      <family val="2"/>
      <charset val="162"/>
    </font>
    <font>
      <sz val="10"/>
      <color rgb="FFFF0000"/>
      <name val="Arial"/>
      <family val="2"/>
      <charset val="162"/>
    </font>
    <font>
      <sz val="11"/>
      <name val="Arial"/>
      <family val="2"/>
      <charset val="162"/>
    </font>
    <font>
      <sz val="12"/>
      <name val="Arial"/>
      <family val="2"/>
      <charset val="162"/>
    </font>
    <font>
      <sz val="10"/>
      <color indexed="63"/>
      <name val="Arial"/>
      <family val="2"/>
      <charset val="162"/>
    </font>
    <font>
      <b/>
      <sz val="12"/>
      <color theme="1"/>
      <name val="Arial"/>
      <family val="2"/>
      <charset val="162"/>
    </font>
    <font>
      <sz val="11"/>
      <color theme="1"/>
      <name val="Times New Roman"/>
      <family val="1"/>
      <charset val="162"/>
    </font>
  </fonts>
  <fills count="2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CFF01"/>
        <bgColor indexed="64"/>
      </patternFill>
    </fill>
  </fills>
  <borders count="142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/>
      <bottom/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/>
      <bottom/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n">
        <color indexed="64"/>
      </right>
      <top/>
      <bottom style="double">
        <color rgb="FFC00000"/>
      </bottom>
      <diagonal/>
    </border>
    <border>
      <left style="thin">
        <color indexed="64"/>
      </left>
      <right style="thin">
        <color indexed="64"/>
      </right>
      <top/>
      <bottom style="double">
        <color rgb="FFC00000"/>
      </bottom>
      <diagonal/>
    </border>
    <border>
      <left/>
      <right style="thick">
        <color rgb="FFC00000"/>
      </right>
      <top/>
      <bottom style="double">
        <color rgb="FFC00000"/>
      </bottom>
      <diagonal/>
    </border>
    <border>
      <left style="thick">
        <color rgb="FFC00000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ck">
        <color rgb="FFC00000"/>
      </right>
      <top style="double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/>
      <diagonal/>
    </border>
    <border>
      <left/>
      <right style="thick">
        <color rgb="FFC00000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rgb="FFC00000"/>
      </bottom>
      <diagonal/>
    </border>
    <border>
      <left/>
      <right/>
      <top style="medium">
        <color indexed="64"/>
      </top>
      <bottom style="thick">
        <color rgb="FFC00000"/>
      </bottom>
      <diagonal/>
    </border>
    <border>
      <left/>
      <right style="medium">
        <color indexed="64"/>
      </right>
      <top style="medium">
        <color indexed="64"/>
      </top>
      <bottom style="thick">
        <color rgb="FFC00000"/>
      </bottom>
      <diagonal/>
    </border>
    <border>
      <left style="thin">
        <color indexed="64"/>
      </left>
      <right style="thick">
        <color rgb="FFC00000"/>
      </right>
      <top/>
      <bottom/>
      <diagonal/>
    </border>
    <border>
      <left/>
      <right style="thin">
        <color indexed="64"/>
      </right>
      <top/>
      <bottom style="double">
        <color rgb="FFC00000"/>
      </bottom>
      <diagonal/>
    </border>
    <border>
      <left style="thin">
        <color indexed="64"/>
      </left>
      <right/>
      <top style="thick">
        <color rgb="FFC00000"/>
      </top>
      <bottom/>
      <diagonal/>
    </border>
    <border>
      <left/>
      <right style="thin">
        <color indexed="64"/>
      </right>
      <top style="thick">
        <color rgb="FFC00000"/>
      </top>
      <bottom/>
      <diagonal/>
    </border>
    <border>
      <left style="medium">
        <color rgb="FFC00000"/>
      </left>
      <right style="medium">
        <color rgb="FFC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rgb="FFC00000"/>
      </top>
      <bottom/>
      <diagonal/>
    </border>
    <border>
      <left style="medium">
        <color rgb="FFC00000"/>
      </left>
      <right style="thin">
        <color indexed="64"/>
      </right>
      <top/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C00000"/>
      </right>
      <top style="thin">
        <color indexed="64"/>
      </top>
      <bottom/>
      <diagonal/>
    </border>
    <border>
      <left style="medium">
        <color rgb="FFC00000"/>
      </left>
      <right style="thin">
        <color indexed="64"/>
      </right>
      <top/>
      <bottom style="double">
        <color rgb="FFC00000"/>
      </bottom>
      <diagonal/>
    </border>
    <border>
      <left style="medium">
        <color rgb="FFC00000"/>
      </left>
      <right style="thin">
        <color indexed="64"/>
      </right>
      <top style="double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rgb="FFC00000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rgb="FFC00000"/>
      </bottom>
      <diagonal/>
    </border>
    <border>
      <left style="medium">
        <color rgb="FFC00000"/>
      </left>
      <right style="medium">
        <color rgb="FFC00000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/>
      <bottom style="double">
        <color rgb="FFC00000"/>
      </bottom>
      <diagonal/>
    </border>
    <border>
      <left style="thin">
        <color indexed="64"/>
      </left>
      <right/>
      <top style="thin">
        <color indexed="64"/>
      </top>
      <bottom style="double">
        <color rgb="FFC00000"/>
      </bottom>
      <diagonal/>
    </border>
    <border>
      <left style="thin">
        <color indexed="64"/>
      </left>
      <right style="thick">
        <color rgb="FFC00000"/>
      </right>
      <top style="thin">
        <color indexed="64"/>
      </top>
      <bottom style="double">
        <color rgb="FFC00000"/>
      </bottom>
      <diagonal/>
    </border>
    <border>
      <left style="thin">
        <color indexed="64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C00000"/>
      </bottom>
      <diagonal/>
    </border>
    <border>
      <left style="thin">
        <color indexed="64"/>
      </left>
      <right/>
      <top style="double">
        <color rgb="FFC00000"/>
      </top>
      <bottom/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n">
        <color indexed="64"/>
      </left>
      <right/>
      <top/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/>
      <bottom style="thick">
        <color rgb="FFC00000"/>
      </bottom>
      <diagonal/>
    </border>
    <border>
      <left style="medium">
        <color rgb="FFC00000"/>
      </left>
      <right style="thin">
        <color indexed="64"/>
      </right>
      <top style="thick">
        <color rgb="FFC00000"/>
      </top>
      <bottom/>
      <diagonal/>
    </border>
    <border>
      <left style="medium">
        <color rgb="FFC00000"/>
      </left>
      <right style="medium">
        <color rgb="FFC00000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thin">
        <color indexed="64"/>
      </bottom>
      <diagonal/>
    </border>
    <border>
      <left style="thin">
        <color indexed="64"/>
      </left>
      <right style="thick">
        <color rgb="FFC00000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8" fillId="0" borderId="0"/>
    <xf numFmtId="0" fontId="1" fillId="0" borderId="0"/>
    <xf numFmtId="0" fontId="8" fillId="0" borderId="0"/>
    <xf numFmtId="164" fontId="2" fillId="0" borderId="0" applyFont="0" applyFill="0" applyBorder="0" applyAlignment="0" applyProtection="0"/>
    <xf numFmtId="0" fontId="8" fillId="0" borderId="0"/>
    <xf numFmtId="0" fontId="1" fillId="0" borderId="0"/>
    <xf numFmtId="164" fontId="1" fillId="0" borderId="0" applyFont="0" applyFill="0" applyBorder="0" applyAlignment="0" applyProtection="0"/>
  </cellStyleXfs>
  <cellXfs count="889">
    <xf numFmtId="0" fontId="0" fillId="0" borderId="0" xfId="0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2" borderId="0" xfId="0" applyFill="1"/>
    <xf numFmtId="0" fontId="4" fillId="0" borderId="0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4" fillId="0" borderId="0" xfId="0" applyFont="1" applyBorder="1"/>
    <xf numFmtId="164" fontId="4" fillId="0" borderId="0" xfId="4" applyFont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7" fillId="0" borderId="2" xfId="0" applyFont="1" applyFill="1" applyBorder="1" applyAlignment="1" applyProtection="1">
      <alignment horizontal="left" vertical="center"/>
    </xf>
    <xf numFmtId="0" fontId="13" fillId="0" borderId="0" xfId="0" applyFont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0" borderId="30" xfId="0" applyFont="1" applyFill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/>
    </xf>
    <xf numFmtId="0" fontId="13" fillId="11" borderId="2" xfId="0" applyFont="1" applyFill="1" applyBorder="1" applyAlignment="1">
      <alignment horizontal="center"/>
    </xf>
    <xf numFmtId="0" fontId="13" fillId="12" borderId="2" xfId="0" applyFont="1" applyFill="1" applyBorder="1" applyAlignment="1">
      <alignment horizontal="center"/>
    </xf>
    <xf numFmtId="0" fontId="13" fillId="13" borderId="2" xfId="0" applyFont="1" applyFill="1" applyBorder="1" applyAlignment="1">
      <alignment horizontal="center"/>
    </xf>
    <xf numFmtId="0" fontId="13" fillId="8" borderId="0" xfId="0" applyFont="1" applyFill="1" applyAlignment="1">
      <alignment horizontal="left"/>
    </xf>
    <xf numFmtId="0" fontId="13" fillId="5" borderId="0" xfId="0" applyFont="1" applyFill="1" applyAlignment="1">
      <alignment horizontal="left"/>
    </xf>
    <xf numFmtId="0" fontId="13" fillId="5" borderId="0" xfId="0" applyFont="1" applyFill="1" applyAlignment="1">
      <alignment horizontal="center"/>
    </xf>
    <xf numFmtId="0" fontId="13" fillId="9" borderId="0" xfId="0" applyFont="1" applyFill="1" applyAlignment="1">
      <alignment horizontal="left"/>
    </xf>
    <xf numFmtId="0" fontId="13" fillId="6" borderId="0" xfId="0" applyFont="1" applyFill="1" applyAlignment="1">
      <alignment horizontal="left"/>
    </xf>
    <xf numFmtId="0" fontId="13" fillId="6" borderId="0" xfId="0" applyFont="1" applyFill="1" applyAlignment="1">
      <alignment horizontal="center"/>
    </xf>
    <xf numFmtId="0" fontId="13" fillId="4" borderId="0" xfId="0" applyFont="1" applyFill="1" applyAlignment="1">
      <alignment horizontal="left"/>
    </xf>
    <xf numFmtId="0" fontId="13" fillId="12" borderId="0" xfId="0" applyFont="1" applyFill="1" applyAlignment="1">
      <alignment horizontal="left"/>
    </xf>
    <xf numFmtId="0" fontId="13" fillId="12" borderId="0" xfId="0" applyFont="1" applyFill="1" applyAlignment="1">
      <alignment horizontal="center"/>
    </xf>
    <xf numFmtId="0" fontId="13" fillId="7" borderId="0" xfId="0" applyFont="1" applyFill="1" applyAlignment="1">
      <alignment horizontal="left"/>
    </xf>
    <xf numFmtId="0" fontId="13" fillId="13" borderId="0" xfId="0" applyFont="1" applyFill="1" applyAlignment="1">
      <alignment horizontal="left"/>
    </xf>
    <xf numFmtId="0" fontId="13" fillId="13" borderId="0" xfId="0" applyFont="1" applyFill="1" applyAlignment="1">
      <alignment horizontal="center"/>
    </xf>
    <xf numFmtId="0" fontId="13" fillId="11" borderId="0" xfId="0" applyFont="1" applyFill="1" applyAlignment="1">
      <alignment horizontal="left"/>
    </xf>
    <xf numFmtId="0" fontId="13" fillId="10" borderId="0" xfId="0" applyFont="1" applyFill="1" applyAlignment="1">
      <alignment horizontal="left"/>
    </xf>
    <xf numFmtId="0" fontId="13" fillId="10" borderId="0" xfId="0" applyFont="1" applyFill="1" applyAlignment="1">
      <alignment horizontal="center"/>
    </xf>
    <xf numFmtId="0" fontId="13" fillId="0" borderId="0" xfId="0" applyFont="1"/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7" xfId="0" applyFont="1" applyFill="1" applyBorder="1" applyAlignment="1" applyProtection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17" fillId="0" borderId="3" xfId="0" applyFont="1" applyFill="1" applyBorder="1" applyAlignment="1" applyProtection="1">
      <protection locked="0"/>
    </xf>
    <xf numFmtId="0" fontId="7" fillId="0" borderId="12" xfId="0" applyFont="1" applyFill="1" applyBorder="1" applyAlignment="1" applyProtection="1">
      <alignment horizontal="left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17" fillId="0" borderId="4" xfId="0" applyFont="1" applyFill="1" applyBorder="1" applyAlignment="1" applyProtection="1">
      <protection locked="0"/>
    </xf>
    <xf numFmtId="0" fontId="7" fillId="0" borderId="11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 applyProtection="1">
      <protection locked="0"/>
    </xf>
    <xf numFmtId="0" fontId="4" fillId="0" borderId="1" xfId="0" applyFont="1" applyFill="1" applyBorder="1" applyAlignment="1" applyProtection="1"/>
    <xf numFmtId="0" fontId="16" fillId="3" borderId="5" xfId="0" applyFont="1" applyFill="1" applyBorder="1" applyAlignment="1" applyProtection="1">
      <protection locked="0"/>
    </xf>
    <xf numFmtId="0" fontId="16" fillId="3" borderId="4" xfId="0" applyFont="1" applyFill="1" applyBorder="1" applyAlignment="1" applyProtection="1">
      <protection locked="0"/>
    </xf>
    <xf numFmtId="0" fontId="7" fillId="0" borderId="38" xfId="0" applyFont="1" applyFill="1" applyBorder="1" applyAlignment="1" applyProtection="1">
      <alignment horizontal="left" vertical="center"/>
      <protection locked="0"/>
    </xf>
    <xf numFmtId="0" fontId="16" fillId="3" borderId="26" xfId="0" applyFont="1" applyFill="1" applyBorder="1" applyAlignment="1" applyProtection="1">
      <protection locked="0"/>
    </xf>
    <xf numFmtId="0" fontId="7" fillId="0" borderId="14" xfId="0" applyFont="1" applyFill="1" applyBorder="1" applyAlignment="1" applyProtection="1">
      <alignment horizontal="left" vertical="center"/>
      <protection locked="0"/>
    </xf>
    <xf numFmtId="0" fontId="7" fillId="0" borderId="13" xfId="0" applyFont="1" applyFill="1" applyBorder="1" applyAlignment="1" applyProtection="1">
      <alignment horizontal="left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left" vertical="center"/>
    </xf>
    <xf numFmtId="0" fontId="17" fillId="0" borderId="6" xfId="0" applyFont="1" applyFill="1" applyBorder="1" applyAlignment="1" applyProtection="1">
      <protection locked="0"/>
    </xf>
    <xf numFmtId="0" fontId="7" fillId="0" borderId="10" xfId="0" applyFont="1" applyFill="1" applyBorder="1" applyAlignment="1" applyProtection="1">
      <alignment horizontal="left" vertical="center"/>
    </xf>
    <xf numFmtId="0" fontId="7" fillId="19" borderId="9" xfId="0" applyFont="1" applyFill="1" applyBorder="1" applyAlignment="1" applyProtection="1">
      <alignment horizontal="left" vertical="center"/>
    </xf>
    <xf numFmtId="0" fontId="7" fillId="0" borderId="23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left" vertical="center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15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/>
    <xf numFmtId="0" fontId="4" fillId="0" borderId="2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right"/>
    </xf>
    <xf numFmtId="0" fontId="17" fillId="0" borderId="10" xfId="0" applyFont="1" applyFill="1" applyBorder="1" applyAlignment="1" applyProtection="1">
      <alignment horizontal="left" vertical="center"/>
      <protection locked="0"/>
    </xf>
    <xf numFmtId="0" fontId="17" fillId="0" borderId="9" xfId="0" applyFont="1" applyFill="1" applyBorder="1" applyAlignment="1" applyProtection="1">
      <alignment horizontal="left" vertical="center"/>
      <protection locked="0"/>
    </xf>
    <xf numFmtId="0" fontId="17" fillId="0" borderId="23" xfId="0" applyFont="1" applyFill="1" applyBorder="1" applyAlignment="1" applyProtection="1">
      <alignment horizontal="center" vertical="center"/>
      <protection locked="0"/>
    </xf>
    <xf numFmtId="0" fontId="17" fillId="0" borderId="11" xfId="0" applyFont="1" applyFill="1" applyBorder="1" applyAlignment="1" applyProtection="1">
      <alignment horizontal="left" vertical="center"/>
      <protection locked="0"/>
    </xf>
    <xf numFmtId="0" fontId="17" fillId="0" borderId="7" xfId="0" applyFont="1" applyFill="1" applyBorder="1" applyAlignment="1" applyProtection="1">
      <alignment horizontal="left" vertical="center"/>
      <protection locked="0"/>
    </xf>
    <xf numFmtId="0" fontId="17" fillId="0" borderId="22" xfId="0" applyFont="1" applyFill="1" applyBorder="1" applyAlignment="1" applyProtection="1">
      <alignment horizontal="center" vertical="center"/>
      <protection locked="0"/>
    </xf>
    <xf numFmtId="0" fontId="17" fillId="0" borderId="14" xfId="0" applyFont="1" applyFill="1" applyBorder="1" applyAlignment="1" applyProtection="1">
      <alignment horizontal="left" vertical="center"/>
      <protection locked="0"/>
    </xf>
    <xf numFmtId="0" fontId="17" fillId="0" borderId="13" xfId="0" applyFont="1" applyFill="1" applyBorder="1" applyAlignment="1" applyProtection="1">
      <alignment horizontal="left" vertical="center"/>
      <protection locked="0"/>
    </xf>
    <xf numFmtId="0" fontId="17" fillId="0" borderId="15" xfId="0" applyFont="1" applyFill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horizontal="left" vertical="center"/>
      <protection locked="0"/>
    </xf>
    <xf numFmtId="0" fontId="17" fillId="0" borderId="8" xfId="0" applyFont="1" applyFill="1" applyBorder="1" applyAlignment="1" applyProtection="1">
      <alignment horizontal="left" vertical="center"/>
      <protection locked="0"/>
    </xf>
    <xf numFmtId="0" fontId="17" fillId="0" borderId="18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17" fillId="0" borderId="38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protection locked="0"/>
    </xf>
    <xf numFmtId="0" fontId="4" fillId="0" borderId="0" xfId="0" applyFont="1" applyFill="1" applyAlignment="1" applyProtection="1"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2" xfId="5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4" fillId="0" borderId="2" xfId="0" applyFont="1" applyFill="1" applyBorder="1" applyProtection="1"/>
    <xf numFmtId="0" fontId="4" fillId="18" borderId="26" xfId="0" applyFont="1" applyFill="1" applyBorder="1" applyAlignment="1" applyProtection="1">
      <protection locked="0"/>
    </xf>
    <xf numFmtId="0" fontId="7" fillId="18" borderId="41" xfId="0" applyFont="1" applyFill="1" applyBorder="1" applyAlignment="1" applyProtection="1">
      <alignment horizontal="left" vertical="center"/>
      <protection locked="0"/>
    </xf>
    <xf numFmtId="0" fontId="7" fillId="18" borderId="43" xfId="0" applyFont="1" applyFill="1" applyBorder="1" applyAlignment="1" applyProtection="1">
      <alignment horizontal="center" vertical="center" wrapText="1"/>
      <protection locked="0"/>
    </xf>
    <xf numFmtId="0" fontId="7" fillId="0" borderId="42" xfId="0" applyFont="1" applyFill="1" applyBorder="1" applyAlignment="1" applyProtection="1">
      <alignment horizontal="left" vertical="center"/>
      <protection locked="0"/>
    </xf>
    <xf numFmtId="0" fontId="7" fillId="0" borderId="41" xfId="0" applyFont="1" applyFill="1" applyBorder="1" applyAlignment="1" applyProtection="1">
      <alignment horizontal="left" vertical="center"/>
      <protection locked="0"/>
    </xf>
    <xf numFmtId="0" fontId="4" fillId="18" borderId="29" xfId="0" applyFont="1" applyFill="1" applyBorder="1" applyAlignment="1" applyProtection="1">
      <protection locked="0"/>
    </xf>
    <xf numFmtId="0" fontId="16" fillId="3" borderId="46" xfId="0" applyFont="1" applyFill="1" applyBorder="1" applyAlignment="1" applyProtection="1">
      <protection locked="0"/>
    </xf>
    <xf numFmtId="0" fontId="7" fillId="0" borderId="26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5" fillId="0" borderId="2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wrapText="1"/>
    </xf>
    <xf numFmtId="0" fontId="7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wrapText="1"/>
      <protection locked="0"/>
    </xf>
    <xf numFmtId="0" fontId="7" fillId="0" borderId="23" xfId="0" applyFont="1" applyFill="1" applyBorder="1" applyAlignment="1" applyProtection="1">
      <alignment horizontal="center" wrapText="1"/>
      <protection locked="0"/>
    </xf>
    <xf numFmtId="0" fontId="7" fillId="0" borderId="43" xfId="0" applyFont="1" applyFill="1" applyBorder="1" applyAlignment="1" applyProtection="1">
      <alignment horizontal="center" vertical="center" wrapText="1"/>
      <protection locked="0"/>
    </xf>
    <xf numFmtId="0" fontId="7" fillId="0" borderId="43" xfId="0" applyFont="1" applyFill="1" applyBorder="1" applyAlignment="1" applyProtection="1">
      <alignment horizontal="center" vertical="center"/>
      <protection locked="0"/>
    </xf>
    <xf numFmtId="0" fontId="7" fillId="18" borderId="13" xfId="0" applyFont="1" applyFill="1" applyBorder="1" applyAlignment="1" applyProtection="1">
      <alignment horizontal="left" vertical="center"/>
      <protection locked="0"/>
    </xf>
    <xf numFmtId="0" fontId="7" fillId="18" borderId="15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38" xfId="0" applyFont="1" applyFill="1" applyBorder="1" applyAlignment="1" applyProtection="1">
      <alignment horizontal="left" vertical="center"/>
    </xf>
    <xf numFmtId="0" fontId="7" fillId="0" borderId="12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3" applyFont="1" applyFill="1" applyBorder="1" applyAlignment="1" applyProtection="1">
      <alignment horizontal="left" vertical="center"/>
    </xf>
    <xf numFmtId="0" fontId="5" fillId="0" borderId="2" xfId="0" applyFont="1" applyFill="1" applyBorder="1" applyProtection="1"/>
    <xf numFmtId="0" fontId="4" fillId="15" borderId="2" xfId="0" applyFont="1" applyFill="1" applyBorder="1" applyAlignment="1" applyProtection="1">
      <alignment horizontal="left" vertical="center"/>
    </xf>
    <xf numFmtId="0" fontId="7" fillId="15" borderId="9" xfId="0" applyFont="1" applyFill="1" applyBorder="1" applyAlignment="1" applyProtection="1">
      <alignment horizontal="left" vertical="center"/>
      <protection locked="0"/>
    </xf>
    <xf numFmtId="0" fontId="7" fillId="15" borderId="7" xfId="0" applyFont="1" applyFill="1" applyBorder="1" applyAlignment="1" applyProtection="1">
      <alignment horizontal="left" vertical="center"/>
      <protection locked="0"/>
    </xf>
    <xf numFmtId="0" fontId="7" fillId="15" borderId="8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</xf>
    <xf numFmtId="0" fontId="4" fillId="15" borderId="2" xfId="0" applyFont="1" applyFill="1" applyBorder="1" applyAlignment="1" applyProtection="1">
      <alignment horizontal="center" vertical="center"/>
    </xf>
    <xf numFmtId="0" fontId="7" fillId="17" borderId="7" xfId="0" applyFont="1" applyFill="1" applyBorder="1" applyAlignment="1" applyProtection="1">
      <alignment horizontal="left" vertical="center"/>
      <protection locked="0"/>
    </xf>
    <xf numFmtId="0" fontId="7" fillId="18" borderId="7" xfId="0" applyFont="1" applyFill="1" applyBorder="1" applyAlignment="1" applyProtection="1">
      <alignment horizontal="left" vertical="center"/>
      <protection locked="0"/>
    </xf>
    <xf numFmtId="0" fontId="7" fillId="18" borderId="9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0" borderId="22" xfId="0" applyBorder="1"/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17" borderId="8" xfId="0" applyFont="1" applyFill="1" applyBorder="1" applyAlignment="1" applyProtection="1">
      <alignment horizontal="left" vertical="center"/>
      <protection locked="0"/>
    </xf>
    <xf numFmtId="0" fontId="7" fillId="0" borderId="56" xfId="0" applyFont="1" applyFill="1" applyBorder="1" applyAlignment="1" applyProtection="1">
      <alignment horizontal="left" vertical="center"/>
      <protection locked="0"/>
    </xf>
    <xf numFmtId="0" fontId="7" fillId="0" borderId="55" xfId="0" applyFont="1" applyFill="1" applyBorder="1" applyAlignment="1" applyProtection="1">
      <alignment horizontal="left" vertical="center"/>
      <protection locked="0"/>
    </xf>
    <xf numFmtId="0" fontId="7" fillId="0" borderId="57" xfId="0" applyFont="1" applyFill="1" applyBorder="1" applyAlignment="1" applyProtection="1">
      <alignment horizontal="left" vertical="center"/>
      <protection locked="0"/>
    </xf>
    <xf numFmtId="0" fontId="7" fillId="0" borderId="54" xfId="0" applyFont="1" applyFill="1" applyBorder="1" applyAlignment="1" applyProtection="1">
      <alignment horizontal="left" vertical="center"/>
      <protection locked="0"/>
    </xf>
    <xf numFmtId="0" fontId="7" fillId="15" borderId="54" xfId="0" applyFont="1" applyFill="1" applyBorder="1" applyAlignment="1" applyProtection="1">
      <alignment horizontal="left" vertical="center"/>
      <protection locked="0"/>
    </xf>
    <xf numFmtId="0" fontId="7" fillId="18" borderId="56" xfId="0" applyFont="1" applyFill="1" applyBorder="1" applyAlignment="1" applyProtection="1">
      <alignment horizontal="left" vertical="center"/>
      <protection locked="0"/>
    </xf>
    <xf numFmtId="0" fontId="7" fillId="18" borderId="55" xfId="0" applyFont="1" applyFill="1" applyBorder="1" applyAlignment="1" applyProtection="1">
      <alignment horizontal="left" vertical="center"/>
      <protection locked="0"/>
    </xf>
    <xf numFmtId="0" fontId="7" fillId="15" borderId="55" xfId="0" applyFont="1" applyFill="1" applyBorder="1" applyAlignment="1" applyProtection="1">
      <alignment horizontal="left" vertical="center"/>
      <protection locked="0"/>
    </xf>
    <xf numFmtId="0" fontId="7" fillId="17" borderId="54" xfId="0" applyFont="1" applyFill="1" applyBorder="1" applyAlignment="1" applyProtection="1">
      <alignment horizontal="left" vertical="center"/>
      <protection locked="0"/>
    </xf>
    <xf numFmtId="0" fontId="7" fillId="17" borderId="55" xfId="0" applyFont="1" applyFill="1" applyBorder="1" applyAlignment="1" applyProtection="1">
      <alignment horizontal="left" vertical="center"/>
      <protection locked="0"/>
    </xf>
    <xf numFmtId="0" fontId="7" fillId="0" borderId="64" xfId="0" applyFont="1" applyFill="1" applyBorder="1" applyAlignment="1" applyProtection="1">
      <alignment horizontal="left" vertical="center"/>
      <protection locked="0"/>
    </xf>
    <xf numFmtId="0" fontId="7" fillId="0" borderId="62" xfId="0" applyFont="1" applyFill="1" applyBorder="1" applyAlignment="1" applyProtection="1">
      <alignment horizontal="left" vertical="center"/>
      <protection locked="0"/>
    </xf>
    <xf numFmtId="0" fontId="7" fillId="0" borderId="66" xfId="0" applyFont="1" applyFill="1" applyBorder="1" applyAlignment="1" applyProtection="1">
      <alignment horizontal="left" vertical="center"/>
      <protection locked="0"/>
    </xf>
    <xf numFmtId="0" fontId="7" fillId="0" borderId="68" xfId="0" applyFont="1" applyFill="1" applyBorder="1" applyAlignment="1" applyProtection="1">
      <alignment horizontal="left" vertical="center"/>
      <protection locked="0"/>
    </xf>
    <xf numFmtId="0" fontId="7" fillId="17" borderId="68" xfId="0" applyFont="1" applyFill="1" applyBorder="1" applyAlignment="1" applyProtection="1">
      <alignment horizontal="left" vertical="center"/>
      <protection locked="0"/>
    </xf>
    <xf numFmtId="0" fontId="7" fillId="17" borderId="62" xfId="0" applyFont="1" applyFill="1" applyBorder="1" applyAlignment="1" applyProtection="1">
      <alignment horizontal="left" vertical="center"/>
      <protection locked="0"/>
    </xf>
    <xf numFmtId="0" fontId="7" fillId="0" borderId="70" xfId="0" applyFont="1" applyFill="1" applyBorder="1" applyAlignment="1" applyProtection="1">
      <alignment horizontal="left" vertical="center"/>
      <protection locked="0"/>
    </xf>
    <xf numFmtId="0" fontId="7" fillId="0" borderId="71" xfId="0" applyFont="1" applyFill="1" applyBorder="1" applyAlignment="1" applyProtection="1">
      <alignment horizontal="left" vertical="center"/>
      <protection locked="0"/>
    </xf>
    <xf numFmtId="0" fontId="7" fillId="0" borderId="73" xfId="0" applyFont="1" applyFill="1" applyBorder="1" applyAlignment="1" applyProtection="1">
      <alignment horizontal="left" vertical="center"/>
      <protection locked="0"/>
    </xf>
    <xf numFmtId="0" fontId="7" fillId="0" borderId="60" xfId="0" applyFont="1" applyFill="1" applyBorder="1" applyAlignment="1" applyProtection="1">
      <alignment horizontal="left" vertical="center"/>
      <protection locked="0"/>
    </xf>
    <xf numFmtId="0" fontId="7" fillId="0" borderId="65" xfId="0" applyFont="1" applyFill="1" applyBorder="1" applyAlignment="1" applyProtection="1">
      <alignment horizontal="left" vertical="center"/>
      <protection locked="0"/>
    </xf>
    <xf numFmtId="0" fontId="7" fillId="0" borderId="59" xfId="0" applyFont="1" applyFill="1" applyBorder="1" applyAlignment="1" applyProtection="1">
      <alignment horizontal="left" vertical="center"/>
      <protection locked="0"/>
    </xf>
    <xf numFmtId="0" fontId="7" fillId="0" borderId="63" xfId="0" applyFont="1" applyFill="1" applyBorder="1" applyAlignment="1" applyProtection="1">
      <alignment horizontal="left" vertical="center"/>
      <protection locked="0"/>
    </xf>
    <xf numFmtId="0" fontId="7" fillId="0" borderId="61" xfId="0" applyFont="1" applyFill="1" applyBorder="1" applyAlignment="1" applyProtection="1">
      <alignment horizontal="left" vertical="center"/>
      <protection locked="0"/>
    </xf>
    <xf numFmtId="0" fontId="7" fillId="0" borderId="67" xfId="0" applyFont="1" applyFill="1" applyBorder="1" applyAlignment="1" applyProtection="1">
      <alignment horizontal="left" vertical="center"/>
      <protection locked="0"/>
    </xf>
    <xf numFmtId="0" fontId="7" fillId="0" borderId="58" xfId="0" applyFont="1" applyFill="1" applyBorder="1" applyAlignment="1" applyProtection="1">
      <alignment horizontal="left" vertical="center"/>
      <protection locked="0"/>
    </xf>
    <xf numFmtId="0" fontId="7" fillId="0" borderId="69" xfId="0" applyFont="1" applyFill="1" applyBorder="1" applyAlignment="1" applyProtection="1">
      <alignment horizontal="left" vertical="center"/>
      <protection locked="0"/>
    </xf>
    <xf numFmtId="0" fontId="7" fillId="0" borderId="72" xfId="0" applyFont="1" applyFill="1" applyBorder="1" applyAlignment="1" applyProtection="1">
      <alignment horizontal="left" vertical="center"/>
      <protection locked="0"/>
    </xf>
    <xf numFmtId="0" fontId="7" fillId="0" borderId="74" xfId="0" applyFont="1" applyFill="1" applyBorder="1" applyAlignment="1" applyProtection="1">
      <alignment horizontal="left" vertical="center"/>
      <protection locked="0"/>
    </xf>
    <xf numFmtId="0" fontId="7" fillId="0" borderId="59" xfId="0" applyFont="1" applyFill="1" applyBorder="1" applyAlignment="1" applyProtection="1">
      <alignment horizontal="left"/>
      <protection locked="0"/>
    </xf>
    <xf numFmtId="0" fontId="7" fillId="0" borderId="63" xfId="0" applyFont="1" applyFill="1" applyBorder="1" applyAlignment="1" applyProtection="1">
      <alignment horizontal="left"/>
      <protection locked="0"/>
    </xf>
    <xf numFmtId="0" fontId="7" fillId="15" borderId="62" xfId="0" applyFont="1" applyFill="1" applyBorder="1" applyAlignment="1" applyProtection="1">
      <alignment horizontal="left"/>
      <protection locked="0"/>
    </xf>
    <xf numFmtId="0" fontId="7" fillId="15" borderId="7" xfId="0" applyFont="1" applyFill="1" applyBorder="1" applyAlignment="1" applyProtection="1">
      <alignment horizontal="left"/>
      <protection locked="0"/>
    </xf>
    <xf numFmtId="0" fontId="7" fillId="15" borderId="55" xfId="0" applyFont="1" applyFill="1" applyBorder="1" applyAlignment="1" applyProtection="1">
      <alignment horizontal="left"/>
      <protection locked="0"/>
    </xf>
    <xf numFmtId="0" fontId="7" fillId="15" borderId="68" xfId="0" applyFont="1" applyFill="1" applyBorder="1" applyAlignment="1" applyProtection="1">
      <alignment horizontal="left" vertical="center"/>
      <protection locked="0"/>
    </xf>
    <xf numFmtId="0" fontId="7" fillId="15" borderId="62" xfId="0" applyFont="1" applyFill="1" applyBorder="1" applyAlignment="1" applyProtection="1">
      <alignment horizontal="left" vertical="center"/>
      <protection locked="0"/>
    </xf>
    <xf numFmtId="0" fontId="7" fillId="15" borderId="56" xfId="0" applyFont="1" applyFill="1" applyBorder="1" applyAlignment="1" applyProtection="1">
      <alignment horizontal="left" vertical="center"/>
      <protection locked="0"/>
    </xf>
    <xf numFmtId="0" fontId="7" fillId="15" borderId="64" xfId="0" applyFont="1" applyFill="1" applyBorder="1" applyAlignment="1" applyProtection="1">
      <alignment horizontal="left" vertical="center"/>
      <protection locked="0"/>
    </xf>
    <xf numFmtId="0" fontId="7" fillId="18" borderId="64" xfId="0" applyFont="1" applyFill="1" applyBorder="1" applyAlignment="1" applyProtection="1">
      <alignment horizontal="left" vertical="center"/>
      <protection locked="0"/>
    </xf>
    <xf numFmtId="0" fontId="7" fillId="18" borderId="62" xfId="0" applyFont="1" applyFill="1" applyBorder="1" applyAlignment="1" applyProtection="1">
      <alignment horizontal="left" vertical="center"/>
      <protection locked="0"/>
    </xf>
    <xf numFmtId="0" fontId="7" fillId="16" borderId="64" xfId="0" applyFont="1" applyFill="1" applyBorder="1" applyAlignment="1" applyProtection="1">
      <alignment horizontal="left" vertical="center"/>
      <protection locked="0"/>
    </xf>
    <xf numFmtId="0" fontId="7" fillId="16" borderId="9" xfId="0" applyFont="1" applyFill="1" applyBorder="1" applyAlignment="1" applyProtection="1">
      <alignment horizontal="left" vertical="center"/>
      <protection locked="0"/>
    </xf>
    <xf numFmtId="0" fontId="7" fillId="16" borderId="62" xfId="0" applyFont="1" applyFill="1" applyBorder="1" applyAlignment="1" applyProtection="1">
      <alignment horizontal="left" vertical="center"/>
      <protection locked="0"/>
    </xf>
    <xf numFmtId="0" fontId="7" fillId="16" borderId="7" xfId="0" applyFont="1" applyFill="1" applyBorder="1" applyAlignment="1" applyProtection="1">
      <alignment horizontal="left" vertical="center"/>
      <protection locked="0"/>
    </xf>
    <xf numFmtId="0" fontId="7" fillId="16" borderId="56" xfId="0" applyFont="1" applyFill="1" applyBorder="1" applyAlignment="1" applyProtection="1">
      <alignment horizontal="left" vertical="center"/>
      <protection locked="0"/>
    </xf>
    <xf numFmtId="0" fontId="7" fillId="16" borderId="55" xfId="0" applyFont="1" applyFill="1" applyBorder="1" applyAlignment="1" applyProtection="1">
      <alignment horizontal="left" vertical="center"/>
      <protection locked="0"/>
    </xf>
    <xf numFmtId="0" fontId="7" fillId="16" borderId="11" xfId="0" applyFont="1" applyFill="1" applyBorder="1" applyAlignment="1" applyProtection="1">
      <alignment horizontal="left" vertical="center"/>
      <protection locked="0"/>
    </xf>
    <xf numFmtId="0" fontId="7" fillId="16" borderId="10" xfId="0" applyFont="1" applyFill="1" applyBorder="1" applyAlignment="1" applyProtection="1">
      <alignment horizontal="left" vertical="center"/>
      <protection locked="0"/>
    </xf>
    <xf numFmtId="1" fontId="7" fillId="16" borderId="11" xfId="0" applyNumberFormat="1" applyFont="1" applyFill="1" applyBorder="1" applyAlignment="1" applyProtection="1">
      <alignment horizontal="left" vertical="center"/>
      <protection locked="0"/>
    </xf>
    <xf numFmtId="0" fontId="7" fillId="0" borderId="75" xfId="0" applyFont="1" applyFill="1" applyBorder="1" applyAlignment="1" applyProtection="1">
      <alignment horizontal="left" vertical="center"/>
      <protection locked="0"/>
    </xf>
    <xf numFmtId="0" fontId="7" fillId="0" borderId="40" xfId="0" applyFont="1" applyFill="1" applyBorder="1" applyAlignment="1" applyProtection="1">
      <alignment horizontal="left" vertical="center"/>
      <protection locked="0"/>
    </xf>
    <xf numFmtId="0" fontId="7" fillId="0" borderId="76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left" vertical="center"/>
      <protection locked="0"/>
    </xf>
    <xf numFmtId="0" fontId="7" fillId="0" borderId="22" xfId="0" applyFont="1" applyFill="1" applyBorder="1" applyAlignment="1" applyProtection="1">
      <alignment horizontal="left" vertical="center"/>
      <protection locked="0"/>
    </xf>
    <xf numFmtId="0" fontId="7" fillId="0" borderId="77" xfId="0" applyFont="1" applyFill="1" applyBorder="1" applyAlignment="1" applyProtection="1">
      <alignment horizontal="left" vertical="center"/>
      <protection locked="0"/>
    </xf>
    <xf numFmtId="0" fontId="7" fillId="0" borderId="78" xfId="0" applyFont="1" applyFill="1" applyBorder="1" applyAlignment="1" applyProtection="1">
      <alignment horizontal="center"/>
      <protection locked="0"/>
    </xf>
    <xf numFmtId="0" fontId="7" fillId="0" borderId="79" xfId="0" applyFont="1" applyFill="1" applyBorder="1" applyAlignment="1" applyProtection="1">
      <alignment horizontal="center"/>
      <protection locked="0"/>
    </xf>
    <xf numFmtId="0" fontId="7" fillId="0" borderId="51" xfId="0" applyFont="1" applyFill="1" applyBorder="1" applyAlignment="1" applyProtection="1">
      <alignment horizontal="left" vertical="center"/>
      <protection locked="0"/>
    </xf>
    <xf numFmtId="0" fontId="7" fillId="0" borderId="30" xfId="0" applyFont="1" applyFill="1" applyBorder="1" applyAlignment="1" applyProtection="1">
      <alignment horizontal="left" vertical="center"/>
      <protection locked="0"/>
    </xf>
    <xf numFmtId="0" fontId="7" fillId="0" borderId="80" xfId="0" applyFont="1" applyFill="1" applyBorder="1" applyAlignment="1" applyProtection="1">
      <alignment horizontal="left" vertical="center"/>
      <protection locked="0"/>
    </xf>
    <xf numFmtId="0" fontId="7" fillId="0" borderId="82" xfId="0" applyFont="1" applyFill="1" applyBorder="1" applyAlignment="1" applyProtection="1">
      <alignment horizontal="left" vertical="center"/>
      <protection locked="0"/>
    </xf>
    <xf numFmtId="0" fontId="7" fillId="18" borderId="75" xfId="0" applyFont="1" applyFill="1" applyBorder="1" applyAlignment="1" applyProtection="1">
      <alignment horizontal="left" vertical="center"/>
      <protection locked="0"/>
    </xf>
    <xf numFmtId="0" fontId="7" fillId="0" borderId="77" xfId="0" applyFont="1" applyFill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 vertical="center"/>
      <protection locked="0"/>
    </xf>
    <xf numFmtId="0" fontId="7" fillId="15" borderId="41" xfId="0" applyFont="1" applyFill="1" applyBorder="1" applyAlignment="1" applyProtection="1">
      <alignment horizontal="left" vertical="center"/>
      <protection locked="0"/>
    </xf>
    <xf numFmtId="0" fontId="7" fillId="0" borderId="76" xfId="0" applyFont="1" applyFill="1" applyBorder="1" applyAlignment="1" applyProtection="1">
      <alignment horizontal="left"/>
      <protection locked="0"/>
    </xf>
    <xf numFmtId="0" fontId="7" fillId="15" borderId="75" xfId="0" applyFont="1" applyFill="1" applyBorder="1" applyAlignment="1" applyProtection="1">
      <alignment horizontal="left"/>
      <protection locked="0"/>
    </xf>
    <xf numFmtId="0" fontId="7" fillId="15" borderId="41" xfId="0" applyFont="1" applyFill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/>
      <protection locked="0"/>
    </xf>
    <xf numFmtId="0" fontId="7" fillId="0" borderId="30" xfId="0" applyFont="1" applyFill="1" applyBorder="1" applyAlignment="1" applyProtection="1">
      <alignment horizontal="left"/>
      <protection locked="0"/>
    </xf>
    <xf numFmtId="0" fontId="7" fillId="0" borderId="38" xfId="0" applyFont="1" applyFill="1" applyBorder="1" applyAlignment="1" applyProtection="1">
      <alignment horizontal="left"/>
      <protection locked="0"/>
    </xf>
    <xf numFmtId="0" fontId="7" fillId="0" borderId="81" xfId="0" applyFont="1" applyFill="1" applyBorder="1" applyAlignment="1" applyProtection="1">
      <alignment horizontal="left" vertical="center"/>
      <protection locked="0"/>
    </xf>
    <xf numFmtId="0" fontId="7" fillId="0" borderId="51" xfId="0" applyFont="1" applyFill="1" applyBorder="1" applyAlignment="1" applyProtection="1">
      <alignment horizontal="left" vertical="center"/>
    </xf>
    <xf numFmtId="0" fontId="7" fillId="0" borderId="51" xfId="0" applyFont="1" applyFill="1" applyBorder="1" applyAlignment="1" applyProtection="1">
      <alignment horizontal="center"/>
      <protection locked="0"/>
    </xf>
    <xf numFmtId="0" fontId="7" fillId="0" borderId="38" xfId="0" applyFont="1" applyFill="1" applyBorder="1" applyAlignment="1" applyProtection="1">
      <alignment horizontal="center"/>
      <protection locked="0"/>
    </xf>
    <xf numFmtId="0" fontId="9" fillId="21" borderId="17" xfId="0" applyFont="1" applyFill="1" applyBorder="1" applyAlignment="1" applyProtection="1">
      <alignment horizontal="center"/>
      <protection locked="0"/>
    </xf>
    <xf numFmtId="0" fontId="9" fillId="21" borderId="49" xfId="0" applyFont="1" applyFill="1" applyBorder="1" applyAlignment="1" applyProtection="1">
      <alignment horizontal="center"/>
      <protection locked="0"/>
    </xf>
    <xf numFmtId="0" fontId="5" fillId="21" borderId="83" xfId="0" applyFont="1" applyFill="1" applyBorder="1" applyAlignment="1">
      <alignment horizontal="center" vertical="center" wrapText="1"/>
    </xf>
    <xf numFmtId="0" fontId="5" fillId="21" borderId="32" xfId="0" applyFont="1" applyFill="1" applyBorder="1" applyAlignment="1">
      <alignment horizontal="center" vertical="center" wrapText="1"/>
    </xf>
    <xf numFmtId="0" fontId="9" fillId="21" borderId="50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7" fillId="15" borderId="78" xfId="0" applyFont="1" applyFill="1" applyBorder="1" applyAlignment="1" applyProtection="1">
      <alignment horizontal="left" vertical="center"/>
      <protection locked="0"/>
    </xf>
    <xf numFmtId="0" fontId="7" fillId="15" borderId="79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30" xfId="0" applyFont="1" applyFill="1" applyBorder="1" applyAlignment="1" applyProtection="1">
      <alignment horizontal="center"/>
      <protection locked="0"/>
    </xf>
    <xf numFmtId="0" fontId="7" fillId="0" borderId="65" xfId="0" applyFont="1" applyFill="1" applyBorder="1" applyAlignment="1" applyProtection="1">
      <alignment horizontal="center" vertical="center"/>
      <protection locked="0"/>
    </xf>
    <xf numFmtId="0" fontId="7" fillId="0" borderId="63" xfId="0" applyFont="1" applyFill="1" applyBorder="1" applyAlignment="1" applyProtection="1">
      <alignment horizontal="center" vertical="center"/>
      <protection locked="0"/>
    </xf>
    <xf numFmtId="0" fontId="7" fillId="0" borderId="67" xfId="0" applyFont="1" applyFill="1" applyBorder="1" applyAlignment="1" applyProtection="1">
      <alignment horizontal="center" vertical="center"/>
      <protection locked="0"/>
    </xf>
    <xf numFmtId="0" fontId="7" fillId="0" borderId="76" xfId="0" applyFont="1" applyFill="1" applyBorder="1" applyAlignment="1" applyProtection="1">
      <alignment horizontal="center"/>
      <protection locked="0"/>
    </xf>
    <xf numFmtId="0" fontId="7" fillId="0" borderId="63" xfId="0" applyFont="1" applyFill="1" applyBorder="1" applyAlignment="1" applyProtection="1">
      <alignment horizontal="center"/>
      <protection locked="0"/>
    </xf>
    <xf numFmtId="0" fontId="7" fillId="0" borderId="69" xfId="0" applyFont="1" applyFill="1" applyBorder="1" applyAlignment="1" applyProtection="1">
      <alignment horizontal="center" vertical="center"/>
      <protection locked="0"/>
    </xf>
    <xf numFmtId="0" fontId="7" fillId="0" borderId="76" xfId="0" applyFont="1" applyFill="1" applyBorder="1" applyAlignment="1" applyProtection="1">
      <alignment horizontal="center" vertical="center"/>
      <protection locked="0"/>
    </xf>
    <xf numFmtId="0" fontId="7" fillId="0" borderId="74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17" fillId="0" borderId="3" xfId="0" applyFont="1" applyFill="1" applyBorder="1" applyAlignment="1"/>
    <xf numFmtId="0" fontId="7" fillId="0" borderId="12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center" vertical="center"/>
    </xf>
    <xf numFmtId="0" fontId="17" fillId="0" borderId="4" xfId="0" applyFont="1" applyFill="1" applyBorder="1" applyAlignment="1"/>
    <xf numFmtId="0" fontId="7" fillId="0" borderId="11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center" vertical="center"/>
    </xf>
    <xf numFmtId="0" fontId="17" fillId="0" borderId="5" xfId="0" applyFont="1" applyFill="1" applyBorder="1" applyAlignment="1"/>
    <xf numFmtId="0" fontId="7" fillId="0" borderId="10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left" vertical="center"/>
    </xf>
    <xf numFmtId="0" fontId="7" fillId="0" borderId="2" xfId="0" applyFont="1" applyFill="1" applyBorder="1" applyAlignment="1" applyProtection="1">
      <alignment vertical="center"/>
    </xf>
    <xf numFmtId="0" fontId="16" fillId="3" borderId="5" xfId="0" applyFont="1" applyFill="1" applyBorder="1" applyAlignment="1"/>
    <xf numFmtId="0" fontId="4" fillId="0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/>
    <xf numFmtId="0" fontId="1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6" fillId="3" borderId="26" xfId="0" applyFont="1" applyFill="1" applyBorder="1" applyAlignment="1"/>
    <xf numFmtId="0" fontId="7" fillId="0" borderId="14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center" vertical="center"/>
    </xf>
    <xf numFmtId="0" fontId="9" fillId="0" borderId="0" xfId="0" applyFont="1" applyFill="1" applyAlignment="1" applyProtection="1">
      <alignment vertical="center"/>
    </xf>
    <xf numFmtId="0" fontId="9" fillId="0" borderId="7" xfId="0" applyFont="1" applyFill="1" applyBorder="1" applyAlignment="1" applyProtection="1">
      <alignment horizontal="right" vertical="center"/>
    </xf>
    <xf numFmtId="0" fontId="9" fillId="0" borderId="7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9" fillId="0" borderId="2" xfId="0" applyFont="1" applyFill="1" applyBorder="1" applyAlignment="1" applyProtection="1">
      <alignment horizontal="right" vertical="center"/>
    </xf>
    <xf numFmtId="0" fontId="17" fillId="0" borderId="6" xfId="0" applyFont="1" applyFill="1" applyBorder="1" applyAlignment="1"/>
    <xf numFmtId="0" fontId="9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 applyProtection="1">
      <alignment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left" vertical="center"/>
    </xf>
    <xf numFmtId="0" fontId="4" fillId="0" borderId="3" xfId="0" applyFont="1" applyFill="1" applyBorder="1" applyAlignment="1"/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right" vertical="center"/>
    </xf>
    <xf numFmtId="0" fontId="4" fillId="0" borderId="2" xfId="0" applyFont="1" applyFill="1" applyBorder="1" applyAlignment="1">
      <alignment vertical="center"/>
    </xf>
    <xf numFmtId="0" fontId="20" fillId="0" borderId="2" xfId="0" applyFont="1" applyFill="1" applyBorder="1"/>
    <xf numFmtId="0" fontId="16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vertical="center"/>
    </xf>
    <xf numFmtId="0" fontId="17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right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 applyProtection="1"/>
    <xf numFmtId="0" fontId="17" fillId="0" borderId="3" xfId="0" applyFont="1" applyFill="1" applyBorder="1" applyAlignment="1" applyProtection="1"/>
    <xf numFmtId="0" fontId="7" fillId="0" borderId="18" xfId="0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/>
    <xf numFmtId="0" fontId="7" fillId="0" borderId="22" xfId="0" applyFont="1" applyFill="1" applyBorder="1" applyAlignment="1" applyProtection="1">
      <alignment horizontal="center" vertical="center"/>
    </xf>
    <xf numFmtId="0" fontId="17" fillId="0" borderId="5" xfId="0" applyFont="1" applyFill="1" applyBorder="1" applyAlignment="1" applyProtection="1"/>
    <xf numFmtId="0" fontId="16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6" fillId="3" borderId="5" xfId="0" applyFont="1" applyFill="1" applyBorder="1" applyAlignment="1" applyProtection="1"/>
    <xf numFmtId="0" fontId="17" fillId="0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 applyProtection="1"/>
    <xf numFmtId="0" fontId="17" fillId="0" borderId="86" xfId="0" applyFont="1" applyFill="1" applyBorder="1" applyAlignment="1">
      <alignment horizontal="left" vertical="center"/>
    </xf>
    <xf numFmtId="0" fontId="16" fillId="3" borderId="26" xfId="0" applyFont="1" applyFill="1" applyBorder="1" applyAlignment="1" applyProtection="1"/>
    <xf numFmtId="0" fontId="17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wrapText="1"/>
    </xf>
    <xf numFmtId="0" fontId="16" fillId="0" borderId="86" xfId="0" applyFont="1" applyFill="1" applyBorder="1" applyAlignment="1">
      <alignment horizontal="center" vertical="center"/>
    </xf>
    <xf numFmtId="0" fontId="17" fillId="0" borderId="87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vertical="center"/>
    </xf>
    <xf numFmtId="0" fontId="4" fillId="15" borderId="87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6" xfId="0" applyFont="1" applyFill="1" applyBorder="1" applyAlignment="1" applyProtection="1"/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9" fillId="0" borderId="2" xfId="0" applyFont="1" applyFill="1" applyBorder="1"/>
    <xf numFmtId="0" fontId="4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center"/>
    </xf>
    <xf numFmtId="0" fontId="5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/>
    <xf numFmtId="0" fontId="7" fillId="15" borderId="2" xfId="0" applyFont="1" applyFill="1" applyBorder="1" applyAlignment="1" applyProtection="1">
      <alignment horizontal="center" vertical="center"/>
    </xf>
    <xf numFmtId="0" fontId="7" fillId="15" borderId="2" xfId="0" applyFont="1" applyFill="1" applyBorder="1" applyAlignment="1" applyProtection="1">
      <alignment vertical="center"/>
    </xf>
    <xf numFmtId="0" fontId="7" fillId="23" borderId="2" xfId="0" applyFont="1" applyFill="1" applyBorder="1" applyAlignment="1" applyProtection="1">
      <alignment horizontal="center" vertical="center"/>
    </xf>
    <xf numFmtId="0" fontId="7" fillId="23" borderId="2" xfId="0" applyFont="1" applyFill="1" applyBorder="1" applyAlignment="1" applyProtection="1">
      <alignment vertical="center"/>
    </xf>
    <xf numFmtId="0" fontId="7" fillId="0" borderId="2" xfId="0" applyFont="1" applyFill="1" applyBorder="1"/>
    <xf numFmtId="0" fontId="4" fillId="0" borderId="2" xfId="0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right" vertical="center"/>
    </xf>
    <xf numFmtId="0" fontId="7" fillId="0" borderId="0" xfId="0" applyFont="1" applyFill="1"/>
    <xf numFmtId="0" fontId="7" fillId="0" borderId="1" xfId="0" applyFont="1" applyFill="1" applyBorder="1" applyAlignment="1"/>
    <xf numFmtId="0" fontId="4" fillId="0" borderId="1" xfId="0" applyFont="1" applyFill="1" applyBorder="1" applyAlignment="1"/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4" fillId="18" borderId="26" xfId="0" applyFont="1" applyFill="1" applyBorder="1" applyAlignment="1" applyProtection="1"/>
    <xf numFmtId="0" fontId="7" fillId="18" borderId="42" xfId="0" applyFont="1" applyFill="1" applyBorder="1" applyAlignment="1" applyProtection="1">
      <alignment horizontal="left" vertical="center"/>
    </xf>
    <xf numFmtId="0" fontId="7" fillId="18" borderId="41" xfId="0" applyFont="1" applyFill="1" applyBorder="1" applyAlignment="1" applyProtection="1">
      <alignment horizontal="left" vertical="center"/>
    </xf>
    <xf numFmtId="0" fontId="7" fillId="18" borderId="43" xfId="0" applyFont="1" applyFill="1" applyBorder="1" applyAlignment="1" applyProtection="1">
      <alignment horizontal="center" vertical="center" wrapText="1"/>
    </xf>
    <xf numFmtId="0" fontId="16" fillId="3" borderId="3" xfId="0" applyFont="1" applyFill="1" applyBorder="1" applyAlignment="1" applyProtection="1"/>
    <xf numFmtId="0" fontId="7" fillId="0" borderId="41" xfId="0" applyFont="1" applyFill="1" applyBorder="1" applyAlignment="1">
      <alignment horizontal="left" vertical="center"/>
    </xf>
    <xf numFmtId="0" fontId="17" fillId="0" borderId="21" xfId="0" applyFont="1" applyFill="1" applyBorder="1" applyAlignment="1"/>
    <xf numFmtId="0" fontId="7" fillId="0" borderId="0" xfId="0" applyFont="1" applyFill="1" applyAlignment="1">
      <alignment horizontal="center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left" vertical="center"/>
    </xf>
    <xf numFmtId="0" fontId="17" fillId="0" borderId="28" xfId="0" applyFont="1" applyFill="1" applyBorder="1" applyAlignment="1"/>
    <xf numFmtId="0" fontId="7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>
      <alignment horizontal="left" vertical="center"/>
    </xf>
    <xf numFmtId="0" fontId="4" fillId="7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left" vertical="center"/>
    </xf>
    <xf numFmtId="0" fontId="23" fillId="0" borderId="2" xfId="6" applyFont="1" applyFill="1" applyBorder="1" applyAlignment="1">
      <alignment horizontal="center" vertical="center"/>
    </xf>
    <xf numFmtId="0" fontId="23" fillId="0" borderId="2" xfId="6" applyFont="1" applyFill="1" applyBorder="1" applyAlignment="1">
      <alignment vertical="center"/>
    </xf>
    <xf numFmtId="0" fontId="17" fillId="0" borderId="29" xfId="0" applyFont="1" applyFill="1" applyBorder="1" applyAlignment="1"/>
    <xf numFmtId="0" fontId="4" fillId="0" borderId="2" xfId="6" applyFont="1" applyFill="1" applyBorder="1" applyAlignment="1">
      <alignment horizontal="center" vertical="center"/>
    </xf>
    <xf numFmtId="0" fontId="4" fillId="0" borderId="2" xfId="6" applyFont="1" applyFill="1" applyBorder="1" applyAlignment="1">
      <alignment vertical="center"/>
    </xf>
    <xf numFmtId="0" fontId="4" fillId="0" borderId="2" xfId="6" applyFont="1" applyFill="1" applyBorder="1" applyAlignment="1">
      <alignment horizontal="left" vertical="center"/>
    </xf>
    <xf numFmtId="0" fontId="23" fillId="0" borderId="2" xfId="6" applyFont="1" applyFill="1" applyBorder="1" applyAlignment="1">
      <alignment horizontal="center"/>
    </xf>
    <xf numFmtId="0" fontId="23" fillId="0" borderId="2" xfId="6" applyFont="1" applyFill="1" applyBorder="1" applyAlignment="1"/>
    <xf numFmtId="0" fontId="4" fillId="0" borderId="2" xfId="6" applyFont="1" applyFill="1" applyBorder="1" applyAlignment="1">
      <alignment horizontal="center"/>
    </xf>
    <xf numFmtId="0" fontId="4" fillId="0" borderId="2" xfId="6" applyFont="1" applyFill="1" applyBorder="1" applyAlignment="1">
      <alignment horizontal="left"/>
    </xf>
    <xf numFmtId="0" fontId="4" fillId="0" borderId="2" xfId="6" applyFont="1" applyFill="1" applyBorder="1" applyAlignment="1"/>
    <xf numFmtId="0" fontId="24" fillId="0" borderId="2" xfId="6" applyFont="1" applyFill="1" applyBorder="1" applyAlignment="1">
      <alignment horizontal="center"/>
    </xf>
    <xf numFmtId="0" fontId="24" fillId="0" borderId="2" xfId="6" applyFont="1" applyFill="1" applyBorder="1" applyAlignment="1"/>
    <xf numFmtId="0" fontId="4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18" borderId="9" xfId="0" applyFont="1" applyFill="1" applyBorder="1" applyAlignment="1">
      <alignment horizontal="left" vertical="center"/>
    </xf>
    <xf numFmtId="0" fontId="4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41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52" xfId="0" applyFont="1" applyFill="1" applyBorder="1" applyAlignment="1" applyProtection="1">
      <alignment horizontal="center" vertical="center"/>
    </xf>
    <xf numFmtId="0" fontId="4" fillId="0" borderId="53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41" xfId="0" applyFont="1" applyFill="1" applyBorder="1" applyAlignment="1">
      <alignment vertical="center"/>
    </xf>
    <xf numFmtId="0" fontId="4" fillId="0" borderId="21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4" fillId="24" borderId="10" xfId="0" applyFont="1" applyFill="1" applyBorder="1" applyAlignment="1" applyProtection="1">
      <alignment horizontal="left" vertical="center"/>
      <protection locked="0"/>
    </xf>
    <xf numFmtId="0" fontId="4" fillId="24" borderId="23" xfId="0" applyFont="1" applyFill="1" applyBorder="1" applyAlignment="1" applyProtection="1">
      <alignment horizontal="center" vertical="center"/>
      <protection locked="0"/>
    </xf>
    <xf numFmtId="0" fontId="4" fillId="24" borderId="11" xfId="0" applyFont="1" applyFill="1" applyBorder="1" applyAlignment="1" applyProtection="1">
      <alignment horizontal="left" vertical="center"/>
      <protection locked="0"/>
    </xf>
    <xf numFmtId="0" fontId="4" fillId="24" borderId="38" xfId="0" applyFont="1" applyFill="1" applyBorder="1" applyAlignment="1" applyProtection="1">
      <alignment horizontal="left" vertical="center"/>
      <protection locked="0"/>
    </xf>
    <xf numFmtId="0" fontId="4" fillId="24" borderId="22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center"/>
    </xf>
    <xf numFmtId="0" fontId="7" fillId="0" borderId="92" xfId="0" applyFont="1" applyFill="1" applyBorder="1" applyAlignment="1">
      <alignment horizontal="left" vertical="center"/>
    </xf>
    <xf numFmtId="0" fontId="7" fillId="0" borderId="93" xfId="0" applyFont="1" applyFill="1" applyBorder="1" applyAlignment="1">
      <alignment horizontal="left" vertical="center"/>
    </xf>
    <xf numFmtId="0" fontId="7" fillId="0" borderId="94" xfId="0" applyFont="1" applyFill="1" applyBorder="1" applyAlignment="1">
      <alignment horizontal="center" vertical="center"/>
    </xf>
    <xf numFmtId="0" fontId="7" fillId="0" borderId="95" xfId="0" applyFont="1" applyFill="1" applyBorder="1" applyAlignment="1">
      <alignment horizontal="left" vertical="center"/>
    </xf>
    <xf numFmtId="0" fontId="7" fillId="0" borderId="96" xfId="0" applyFont="1" applyFill="1" applyBorder="1" applyAlignment="1">
      <alignment horizontal="center" vertical="center"/>
    </xf>
    <xf numFmtId="0" fontId="7" fillId="0" borderId="97" xfId="0" applyFont="1" applyFill="1" applyBorder="1" applyAlignment="1">
      <alignment horizontal="left" vertical="center"/>
    </xf>
    <xf numFmtId="0" fontId="7" fillId="0" borderId="98" xfId="0" applyFont="1" applyFill="1" applyBorder="1" applyAlignment="1">
      <alignment horizontal="center" vertical="center"/>
    </xf>
    <xf numFmtId="0" fontId="7" fillId="0" borderId="99" xfId="0" applyFont="1" applyFill="1" applyBorder="1" applyAlignment="1">
      <alignment horizontal="center" vertical="center"/>
    </xf>
    <xf numFmtId="0" fontId="7" fillId="0" borderId="100" xfId="0" applyFont="1" applyFill="1" applyBorder="1" applyAlignment="1">
      <alignment horizontal="left" vertical="center"/>
    </xf>
    <xf numFmtId="0" fontId="7" fillId="0" borderId="101" xfId="0" applyFont="1" applyFill="1" applyBorder="1" applyAlignment="1">
      <alignment horizontal="left" vertical="center"/>
    </xf>
    <xf numFmtId="0" fontId="7" fillId="0" borderId="102" xfId="0" applyFont="1" applyFill="1" applyBorder="1" applyAlignment="1">
      <alignment horizontal="center" vertical="center"/>
    </xf>
    <xf numFmtId="0" fontId="7" fillId="0" borderId="103" xfId="0" applyFont="1" applyFill="1" applyBorder="1" applyAlignment="1">
      <alignment horizontal="left" vertical="center"/>
    </xf>
    <xf numFmtId="0" fontId="7" fillId="0" borderId="104" xfId="0" applyFont="1" applyFill="1" applyBorder="1" applyAlignment="1">
      <alignment horizontal="left" vertical="center"/>
    </xf>
    <xf numFmtId="0" fontId="7" fillId="0" borderId="105" xfId="0" applyFont="1" applyFill="1" applyBorder="1" applyAlignment="1">
      <alignment horizontal="center" vertical="center"/>
    </xf>
    <xf numFmtId="0" fontId="7" fillId="0" borderId="106" xfId="0" applyFont="1" applyFill="1" applyBorder="1" applyAlignment="1">
      <alignment horizontal="left" vertical="center"/>
    </xf>
    <xf numFmtId="0" fontId="7" fillId="0" borderId="107" xfId="0" applyFont="1" applyFill="1" applyBorder="1" applyAlignment="1">
      <alignment horizontal="left" vertical="center"/>
    </xf>
    <xf numFmtId="0" fontId="7" fillId="0" borderId="108" xfId="0" applyFont="1" applyFill="1" applyBorder="1" applyAlignment="1">
      <alignment horizontal="center" vertical="center"/>
    </xf>
    <xf numFmtId="0" fontId="7" fillId="0" borderId="109" xfId="0" applyFont="1" applyFill="1" applyBorder="1" applyAlignment="1">
      <alignment horizontal="left" vertical="center"/>
    </xf>
    <xf numFmtId="0" fontId="7" fillId="0" borderId="110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left" vertical="center"/>
    </xf>
    <xf numFmtId="0" fontId="7" fillId="15" borderId="2" xfId="0" applyFont="1" applyFill="1" applyBorder="1" applyAlignment="1" applyProtection="1">
      <alignment horizontal="left" vertical="center"/>
    </xf>
    <xf numFmtId="0" fontId="4" fillId="15" borderId="1" xfId="0" applyFont="1" applyFill="1" applyBorder="1" applyAlignment="1">
      <alignment horizontal="left"/>
    </xf>
    <xf numFmtId="0" fontId="7" fillId="0" borderId="2" xfId="0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15" borderId="7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7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15" borderId="97" xfId="0" applyFont="1" applyFill="1" applyBorder="1" applyAlignment="1">
      <alignment horizontal="left" vertical="center"/>
    </xf>
    <xf numFmtId="0" fontId="7" fillId="15" borderId="95" xfId="0" applyFont="1" applyFill="1" applyBorder="1" applyAlignment="1">
      <alignment horizontal="left" vertical="center"/>
    </xf>
    <xf numFmtId="0" fontId="7" fillId="15" borderId="106" xfId="0" applyFont="1" applyFill="1" applyBorder="1" applyAlignment="1">
      <alignment horizontal="left" vertical="center"/>
    </xf>
    <xf numFmtId="0" fontId="7" fillId="15" borderId="103" xfId="0" applyFont="1" applyFill="1" applyBorder="1" applyAlignment="1">
      <alignment horizontal="left" vertical="center"/>
    </xf>
    <xf numFmtId="0" fontId="7" fillId="15" borderId="92" xfId="0" applyFont="1" applyFill="1" applyBorder="1" applyAlignment="1">
      <alignment horizontal="left" vertical="center"/>
    </xf>
    <xf numFmtId="0" fontId="7" fillId="15" borderId="7" xfId="0" applyFont="1" applyFill="1" applyBorder="1" applyAlignment="1">
      <alignment horizontal="left" vertical="center"/>
    </xf>
    <xf numFmtId="0" fontId="7" fillId="15" borderId="96" xfId="0" applyFont="1" applyFill="1" applyBorder="1" applyAlignment="1">
      <alignment horizontal="center" vertical="center"/>
    </xf>
    <xf numFmtId="0" fontId="7" fillId="15" borderId="9" xfId="0" applyFont="1" applyFill="1" applyBorder="1" applyAlignment="1">
      <alignment horizontal="left" vertical="center"/>
    </xf>
    <xf numFmtId="0" fontId="7" fillId="15" borderId="98" xfId="0" applyFont="1" applyFill="1" applyBorder="1" applyAlignment="1">
      <alignment horizontal="center" vertical="center"/>
    </xf>
    <xf numFmtId="0" fontId="7" fillId="15" borderId="99" xfId="0" applyFont="1" applyFill="1" applyBorder="1" applyAlignment="1">
      <alignment horizontal="center" vertical="center"/>
    </xf>
    <xf numFmtId="0" fontId="7" fillId="20" borderId="92" xfId="0" applyFont="1" applyFill="1" applyBorder="1" applyAlignment="1">
      <alignment horizontal="left" vertical="center"/>
    </xf>
    <xf numFmtId="0" fontId="7" fillId="20" borderId="93" xfId="0" applyFont="1" applyFill="1" applyBorder="1" applyAlignment="1">
      <alignment horizontal="left" vertical="center"/>
    </xf>
    <xf numFmtId="0" fontId="7" fillId="20" borderId="95" xfId="0" applyFont="1" applyFill="1" applyBorder="1" applyAlignment="1">
      <alignment horizontal="left" vertical="center"/>
    </xf>
    <xf numFmtId="0" fontId="7" fillId="20" borderId="7" xfId="0" applyFont="1" applyFill="1" applyBorder="1" applyAlignment="1">
      <alignment horizontal="left" vertical="center"/>
    </xf>
    <xf numFmtId="0" fontId="7" fillId="20" borderId="97" xfId="0" applyFont="1" applyFill="1" applyBorder="1" applyAlignment="1">
      <alignment horizontal="left" vertical="center"/>
    </xf>
    <xf numFmtId="0" fontId="7" fillId="20" borderId="9" xfId="0" applyFont="1" applyFill="1" applyBorder="1" applyAlignment="1">
      <alignment horizontal="left" vertical="center"/>
    </xf>
    <xf numFmtId="0" fontId="7" fillId="20" borderId="103" xfId="0" applyFont="1" applyFill="1" applyBorder="1" applyAlignment="1">
      <alignment horizontal="left" vertical="center"/>
    </xf>
    <xf numFmtId="0" fontId="7" fillId="20" borderId="104" xfId="0" applyFont="1" applyFill="1" applyBorder="1" applyAlignment="1">
      <alignment horizontal="left" vertical="center"/>
    </xf>
    <xf numFmtId="0" fontId="7" fillId="20" borderId="106" xfId="0" applyFont="1" applyFill="1" applyBorder="1" applyAlignment="1">
      <alignment horizontal="left" vertical="center"/>
    </xf>
    <xf numFmtId="0" fontId="7" fillId="20" borderId="107" xfId="0" applyFont="1" applyFill="1" applyBorder="1" applyAlignment="1">
      <alignment horizontal="left" vertical="center"/>
    </xf>
    <xf numFmtId="0" fontId="5" fillId="20" borderId="0" xfId="0" applyFont="1" applyFill="1" applyAlignment="1"/>
    <xf numFmtId="0" fontId="4" fillId="20" borderId="0" xfId="0" applyFont="1" applyFill="1" applyAlignment="1" applyProtection="1"/>
    <xf numFmtId="0" fontId="4" fillId="20" borderId="0" xfId="0" applyFont="1" applyFill="1" applyAlignment="1" applyProtection="1">
      <alignment horizontal="center"/>
    </xf>
    <xf numFmtId="0" fontId="4" fillId="20" borderId="0" xfId="0" applyFont="1" applyFill="1" applyAlignment="1" applyProtection="1">
      <alignment horizontal="center"/>
      <protection locked="0"/>
    </xf>
    <xf numFmtId="0" fontId="7" fillId="20" borderId="0" xfId="0" applyFont="1" applyFill="1" applyAlignment="1"/>
    <xf numFmtId="0" fontId="4" fillId="20" borderId="0" xfId="0" applyFont="1" applyFill="1" applyAlignment="1">
      <alignment horizontal="center"/>
    </xf>
    <xf numFmtId="0" fontId="4" fillId="20" borderId="0" xfId="0" applyFont="1" applyFill="1" applyAlignment="1"/>
    <xf numFmtId="0" fontId="5" fillId="20" borderId="0" xfId="0" applyFont="1" applyFill="1" applyAlignment="1">
      <alignment horizontal="center"/>
    </xf>
    <xf numFmtId="0" fontId="4" fillId="20" borderId="0" xfId="0" applyFont="1" applyFill="1" applyAlignment="1">
      <alignment vertical="center"/>
    </xf>
    <xf numFmtId="0" fontId="9" fillId="20" borderId="0" xfId="0" applyFont="1" applyFill="1" applyAlignment="1"/>
    <xf numFmtId="0" fontId="17" fillId="20" borderId="28" xfId="0" applyFont="1" applyFill="1" applyBorder="1" applyAlignment="1"/>
    <xf numFmtId="0" fontId="7" fillId="20" borderId="94" xfId="0" applyFont="1" applyFill="1" applyBorder="1" applyAlignment="1">
      <alignment horizontal="center" vertical="center"/>
    </xf>
    <xf numFmtId="0" fontId="17" fillId="20" borderId="21" xfId="0" applyFont="1" applyFill="1" applyBorder="1" applyAlignment="1"/>
    <xf numFmtId="0" fontId="7" fillId="20" borderId="96" xfId="0" applyFont="1" applyFill="1" applyBorder="1" applyAlignment="1">
      <alignment horizontal="center" vertical="center"/>
    </xf>
    <xf numFmtId="0" fontId="17" fillId="20" borderId="6" xfId="0" applyFont="1" applyFill="1" applyBorder="1" applyAlignment="1"/>
    <xf numFmtId="0" fontId="7" fillId="20" borderId="98" xfId="0" applyFont="1" applyFill="1" applyBorder="1" applyAlignment="1">
      <alignment horizontal="center" vertical="center"/>
    </xf>
    <xf numFmtId="0" fontId="5" fillId="20" borderId="0" xfId="0" applyFont="1" applyFill="1" applyBorder="1" applyAlignment="1">
      <alignment horizontal="center" vertical="center"/>
    </xf>
    <xf numFmtId="0" fontId="4" fillId="20" borderId="0" xfId="0" applyFont="1" applyFill="1" applyBorder="1" applyAlignment="1">
      <alignment horizontal="center" vertical="center"/>
    </xf>
    <xf numFmtId="0" fontId="7" fillId="20" borderId="99" xfId="0" applyFont="1" applyFill="1" applyBorder="1" applyAlignment="1">
      <alignment horizontal="center" vertical="center"/>
    </xf>
    <xf numFmtId="0" fontId="5" fillId="20" borderId="1" xfId="0" applyFont="1" applyFill="1" applyBorder="1" applyAlignment="1">
      <alignment horizontal="center" vertical="center"/>
    </xf>
    <xf numFmtId="0" fontId="4" fillId="20" borderId="2" xfId="0" applyFont="1" applyFill="1" applyBorder="1" applyAlignment="1">
      <alignment horizontal="center" vertical="center"/>
    </xf>
    <xf numFmtId="0" fontId="4" fillId="20" borderId="2" xfId="0" applyFont="1" applyFill="1" applyBorder="1" applyAlignment="1">
      <alignment vertical="center"/>
    </xf>
    <xf numFmtId="0" fontId="4" fillId="20" borderId="1" xfId="0" applyFont="1" applyFill="1" applyBorder="1" applyAlignment="1">
      <alignment horizontal="center" vertical="center"/>
    </xf>
    <xf numFmtId="0" fontId="4" fillId="20" borderId="1" xfId="0" applyFont="1" applyFill="1" applyBorder="1" applyAlignment="1">
      <alignment horizontal="left" vertical="center"/>
    </xf>
    <xf numFmtId="0" fontId="7" fillId="20" borderId="105" xfId="0" applyFont="1" applyFill="1" applyBorder="1" applyAlignment="1">
      <alignment horizontal="center" vertical="center"/>
    </xf>
    <xf numFmtId="0" fontId="16" fillId="20" borderId="6" xfId="0" applyFont="1" applyFill="1" applyBorder="1" applyAlignment="1"/>
    <xf numFmtId="0" fontId="7" fillId="20" borderId="108" xfId="0" applyFont="1" applyFill="1" applyBorder="1" applyAlignment="1">
      <alignment horizontal="center" vertical="center"/>
    </xf>
    <xf numFmtId="0" fontId="4" fillId="20" borderId="1" xfId="0" applyFont="1" applyFill="1" applyBorder="1" applyAlignment="1" applyProtection="1">
      <alignment horizontal="left" wrapText="1"/>
      <protection locked="0"/>
    </xf>
    <xf numFmtId="0" fontId="16" fillId="20" borderId="21" xfId="0" applyFont="1" applyFill="1" applyBorder="1" applyAlignment="1"/>
    <xf numFmtId="0" fontId="7" fillId="20" borderId="38" xfId="0" applyFont="1" applyFill="1" applyBorder="1" applyAlignment="1">
      <alignment horizontal="left" vertical="center"/>
    </xf>
    <xf numFmtId="0" fontId="4" fillId="20" borderId="1" xfId="0" applyFont="1" applyFill="1" applyBorder="1" applyAlignment="1">
      <alignment vertical="center"/>
    </xf>
    <xf numFmtId="0" fontId="7" fillId="20" borderId="109" xfId="0" applyFont="1" applyFill="1" applyBorder="1" applyAlignment="1">
      <alignment horizontal="left" vertical="center"/>
    </xf>
    <xf numFmtId="0" fontId="7" fillId="20" borderId="41" xfId="0" applyFont="1" applyFill="1" applyBorder="1" applyAlignment="1">
      <alignment horizontal="left" vertical="center"/>
    </xf>
    <xf numFmtId="0" fontId="7" fillId="20" borderId="110" xfId="0" applyFont="1" applyFill="1" applyBorder="1" applyAlignment="1">
      <alignment horizontal="center" vertical="center"/>
    </xf>
    <xf numFmtId="0" fontId="7" fillId="20" borderId="2" xfId="0" applyFont="1" applyFill="1" applyBorder="1" applyAlignment="1" applyProtection="1">
      <alignment horizontal="center" vertical="center"/>
    </xf>
    <xf numFmtId="0" fontId="7" fillId="20" borderId="2" xfId="0" applyFont="1" applyFill="1" applyBorder="1" applyAlignment="1" applyProtection="1">
      <alignment horizontal="left" vertical="center"/>
    </xf>
    <xf numFmtId="0" fontId="16" fillId="20" borderId="24" xfId="0" applyFont="1" applyFill="1" applyBorder="1" applyAlignment="1"/>
    <xf numFmtId="0" fontId="7" fillId="20" borderId="100" xfId="0" applyFont="1" applyFill="1" applyBorder="1" applyAlignment="1">
      <alignment horizontal="left" vertical="center"/>
    </xf>
    <xf numFmtId="0" fontId="7" fillId="20" borderId="101" xfId="0" applyFont="1" applyFill="1" applyBorder="1" applyAlignment="1">
      <alignment horizontal="left" vertical="center"/>
    </xf>
    <xf numFmtId="0" fontId="7" fillId="20" borderId="102" xfId="0" applyFont="1" applyFill="1" applyBorder="1" applyAlignment="1">
      <alignment horizontal="center" vertical="center"/>
    </xf>
    <xf numFmtId="0" fontId="7" fillId="20" borderId="1" xfId="0" applyFont="1" applyFill="1" applyBorder="1"/>
    <xf numFmtId="0" fontId="4" fillId="20" borderId="0" xfId="0" applyFont="1" applyFill="1" applyBorder="1" applyAlignment="1">
      <alignment vertical="center"/>
    </xf>
    <xf numFmtId="0" fontId="4" fillId="20" borderId="1" xfId="0" applyFont="1" applyFill="1" applyBorder="1" applyAlignment="1" applyProtection="1"/>
    <xf numFmtId="0" fontId="4" fillId="20" borderId="1" xfId="0" applyFont="1" applyFill="1" applyBorder="1" applyAlignment="1" applyProtection="1">
      <alignment wrapText="1"/>
      <protection locked="0"/>
    </xf>
    <xf numFmtId="0" fontId="5" fillId="20" borderId="1" xfId="0" applyFont="1" applyFill="1" applyBorder="1" applyAlignment="1">
      <alignment vertical="center"/>
    </xf>
    <xf numFmtId="0" fontId="5" fillId="20" borderId="1" xfId="0" applyFont="1" applyFill="1" applyBorder="1" applyAlignment="1">
      <alignment horizontal="right" vertical="center"/>
    </xf>
    <xf numFmtId="0" fontId="7" fillId="20" borderId="2" xfId="0" applyFont="1" applyFill="1" applyBorder="1" applyAlignment="1"/>
    <xf numFmtId="0" fontId="7" fillId="20" borderId="1" xfId="0" applyFont="1" applyFill="1" applyBorder="1" applyAlignment="1">
      <alignment horizontal="left" vertical="center"/>
    </xf>
    <xf numFmtId="0" fontId="7" fillId="20" borderId="1" xfId="0" applyFont="1" applyFill="1" applyBorder="1" applyAlignment="1">
      <alignment vertical="center"/>
    </xf>
    <xf numFmtId="0" fontId="5" fillId="20" borderId="1" xfId="0" applyFont="1" applyFill="1" applyBorder="1" applyAlignment="1">
      <alignment horizontal="left" vertical="center"/>
    </xf>
    <xf numFmtId="0" fontId="17" fillId="20" borderId="3" xfId="0" applyFont="1" applyFill="1" applyBorder="1" applyAlignment="1"/>
    <xf numFmtId="0" fontId="17" fillId="20" borderId="12" xfId="0" applyFont="1" applyFill="1" applyBorder="1" applyAlignment="1">
      <alignment horizontal="left" vertical="center"/>
    </xf>
    <xf numFmtId="0" fontId="17" fillId="20" borderId="8" xfId="0" applyFont="1" applyFill="1" applyBorder="1" applyAlignment="1">
      <alignment horizontal="left" vertical="center"/>
    </xf>
    <xf numFmtId="0" fontId="17" fillId="20" borderId="18" xfId="0" applyFont="1" applyFill="1" applyBorder="1" applyAlignment="1">
      <alignment horizontal="center" vertical="center"/>
    </xf>
    <xf numFmtId="0" fontId="17" fillId="20" borderId="4" xfId="0" applyFont="1" applyFill="1" applyBorder="1" applyAlignment="1"/>
    <xf numFmtId="0" fontId="17" fillId="20" borderId="11" xfId="0" applyFont="1" applyFill="1" applyBorder="1" applyAlignment="1">
      <alignment horizontal="left" vertical="center"/>
    </xf>
    <xf numFmtId="0" fontId="17" fillId="20" borderId="7" xfId="0" applyFont="1" applyFill="1" applyBorder="1" applyAlignment="1">
      <alignment horizontal="left" vertical="center"/>
    </xf>
    <xf numFmtId="0" fontId="17" fillId="20" borderId="22" xfId="0" applyFont="1" applyFill="1" applyBorder="1" applyAlignment="1">
      <alignment horizontal="center" vertical="center"/>
    </xf>
    <xf numFmtId="0" fontId="17" fillId="20" borderId="5" xfId="0" applyFont="1" applyFill="1" applyBorder="1" applyAlignment="1"/>
    <xf numFmtId="0" fontId="17" fillId="20" borderId="10" xfId="0" applyFont="1" applyFill="1" applyBorder="1" applyAlignment="1">
      <alignment horizontal="left" vertical="center"/>
    </xf>
    <xf numFmtId="0" fontId="17" fillId="20" borderId="9" xfId="0" applyFont="1" applyFill="1" applyBorder="1" applyAlignment="1">
      <alignment horizontal="left" vertical="center"/>
    </xf>
    <xf numFmtId="0" fontId="17" fillId="20" borderId="23" xfId="0" applyFont="1" applyFill="1" applyBorder="1" applyAlignment="1">
      <alignment horizontal="center" vertical="center"/>
    </xf>
    <xf numFmtId="0" fontId="17" fillId="20" borderId="4" xfId="0" applyFont="1" applyFill="1" applyBorder="1" applyAlignment="1">
      <alignment horizontal="center" vertical="center"/>
    </xf>
    <xf numFmtId="0" fontId="16" fillId="20" borderId="5" xfId="0" applyFont="1" applyFill="1" applyBorder="1" applyAlignment="1"/>
    <xf numFmtId="0" fontId="16" fillId="20" borderId="4" xfId="0" applyFont="1" applyFill="1" applyBorder="1" applyAlignment="1"/>
    <xf numFmtId="0" fontId="17" fillId="20" borderId="38" xfId="0" applyFont="1" applyFill="1" applyBorder="1" applyAlignment="1">
      <alignment horizontal="left" vertical="center"/>
    </xf>
    <xf numFmtId="0" fontId="16" fillId="20" borderId="26" xfId="0" applyFont="1" applyFill="1" applyBorder="1" applyAlignment="1"/>
    <xf numFmtId="0" fontId="17" fillId="20" borderId="14" xfId="0" applyFont="1" applyFill="1" applyBorder="1" applyAlignment="1">
      <alignment horizontal="left" vertical="center"/>
    </xf>
    <xf numFmtId="0" fontId="17" fillId="20" borderId="13" xfId="0" applyFont="1" applyFill="1" applyBorder="1" applyAlignment="1">
      <alignment horizontal="left" vertical="center"/>
    </xf>
    <xf numFmtId="0" fontId="17" fillId="20" borderId="15" xfId="0" applyFont="1" applyFill="1" applyBorder="1" applyAlignment="1">
      <alignment horizontal="center" vertical="center"/>
    </xf>
    <xf numFmtId="0" fontId="4" fillId="20" borderId="3" xfId="0" applyFont="1" applyFill="1" applyBorder="1" applyAlignment="1"/>
    <xf numFmtId="0" fontId="7" fillId="20" borderId="12" xfId="0" applyFont="1" applyFill="1" applyBorder="1" applyAlignment="1" applyProtection="1">
      <alignment horizontal="left" vertical="center"/>
    </xf>
    <xf numFmtId="0" fontId="7" fillId="20" borderId="8" xfId="0" applyFont="1" applyFill="1" applyBorder="1" applyAlignment="1" applyProtection="1">
      <alignment horizontal="left" vertical="center"/>
    </xf>
    <xf numFmtId="0" fontId="7" fillId="20" borderId="18" xfId="0" applyFont="1" applyFill="1" applyBorder="1" applyAlignment="1" applyProtection="1">
      <alignment horizontal="center" vertical="center"/>
    </xf>
    <xf numFmtId="0" fontId="7" fillId="20" borderId="14" xfId="0" applyFont="1" applyFill="1" applyBorder="1" applyAlignment="1" applyProtection="1">
      <alignment horizontal="left" vertical="center"/>
    </xf>
    <xf numFmtId="0" fontId="7" fillId="20" borderId="13" xfId="0" applyFont="1" applyFill="1" applyBorder="1" applyAlignment="1" applyProtection="1">
      <alignment horizontal="left" vertical="center"/>
    </xf>
    <xf numFmtId="0" fontId="7" fillId="20" borderId="15" xfId="0" applyFont="1" applyFill="1" applyBorder="1" applyAlignment="1" applyProtection="1">
      <alignment horizontal="center" vertical="center"/>
    </xf>
    <xf numFmtId="0" fontId="7" fillId="20" borderId="12" xfId="0" applyFont="1" applyFill="1" applyBorder="1" applyAlignment="1">
      <alignment horizontal="left" vertical="center"/>
    </xf>
    <xf numFmtId="0" fontId="7" fillId="20" borderId="8" xfId="0" applyFont="1" applyFill="1" applyBorder="1" applyAlignment="1">
      <alignment horizontal="left" vertical="center"/>
    </xf>
    <xf numFmtId="0" fontId="7" fillId="20" borderId="18" xfId="0" applyFont="1" applyFill="1" applyBorder="1" applyAlignment="1">
      <alignment horizontal="center" vertical="center"/>
    </xf>
    <xf numFmtId="0" fontId="7" fillId="20" borderId="11" xfId="0" applyFont="1" applyFill="1" applyBorder="1" applyAlignment="1">
      <alignment horizontal="left" vertical="center"/>
    </xf>
    <xf numFmtId="0" fontId="7" fillId="20" borderId="4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/>
    </xf>
    <xf numFmtId="0" fontId="7" fillId="20" borderId="23" xfId="0" applyFont="1" applyFill="1" applyBorder="1" applyAlignment="1">
      <alignment horizontal="center" vertical="center"/>
    </xf>
    <xf numFmtId="0" fontId="7" fillId="20" borderId="22" xfId="0" applyFont="1" applyFill="1" applyBorder="1" applyAlignment="1" applyProtection="1">
      <alignment horizontal="center" vertical="center" wrapText="1"/>
    </xf>
    <xf numFmtId="0" fontId="7" fillId="20" borderId="22" xfId="0" applyFont="1" applyFill="1" applyBorder="1" applyAlignment="1">
      <alignment horizontal="center" wrapText="1"/>
    </xf>
    <xf numFmtId="0" fontId="7" fillId="20" borderId="22" xfId="0" applyFont="1" applyFill="1" applyBorder="1" applyAlignment="1">
      <alignment horizontal="center" vertical="center"/>
    </xf>
    <xf numFmtId="0" fontId="7" fillId="20" borderId="42" xfId="0" applyFont="1" applyFill="1" applyBorder="1" applyAlignment="1">
      <alignment horizontal="left" vertical="center"/>
    </xf>
    <xf numFmtId="0" fontId="7" fillId="20" borderId="43" xfId="0" applyFont="1" applyFill="1" applyBorder="1" applyAlignment="1">
      <alignment horizontal="center" vertical="center"/>
    </xf>
    <xf numFmtId="0" fontId="7" fillId="20" borderId="54" xfId="0" applyFont="1" applyFill="1" applyBorder="1" applyAlignment="1">
      <alignment horizontal="left" vertical="center"/>
    </xf>
    <xf numFmtId="0" fontId="7" fillId="20" borderId="18" xfId="0" applyFont="1" applyFill="1" applyBorder="1" applyAlignment="1" applyProtection="1">
      <alignment horizontal="center" vertical="center" wrapText="1"/>
    </xf>
    <xf numFmtId="0" fontId="4" fillId="20" borderId="45" xfId="0" applyFont="1" applyFill="1" applyBorder="1" applyAlignment="1"/>
    <xf numFmtId="0" fontId="7" fillId="20" borderId="55" xfId="0" applyFont="1" applyFill="1" applyBorder="1" applyAlignment="1">
      <alignment horizontal="left" vertical="center"/>
    </xf>
    <xf numFmtId="0" fontId="7" fillId="20" borderId="0" xfId="0" applyFont="1" applyFill="1" applyAlignment="1">
      <alignment horizontal="center"/>
    </xf>
    <xf numFmtId="0" fontId="5" fillId="20" borderId="16" xfId="0" applyFont="1" applyFill="1" applyBorder="1" applyAlignment="1" applyProtection="1">
      <alignment horizontal="center" vertical="center" textRotation="90"/>
    </xf>
    <xf numFmtId="0" fontId="7" fillId="20" borderId="30" xfId="0" applyFont="1" applyFill="1" applyBorder="1" applyAlignment="1">
      <alignment horizontal="left" vertical="center"/>
    </xf>
    <xf numFmtId="0" fontId="7" fillId="15" borderId="107" xfId="0" applyFont="1" applyFill="1" applyBorder="1" applyAlignment="1">
      <alignment horizontal="left" vertical="center"/>
    </xf>
    <xf numFmtId="0" fontId="7" fillId="15" borderId="38" xfId="0" applyFont="1" applyFill="1" applyBorder="1" applyAlignment="1">
      <alignment horizontal="left" vertical="center"/>
    </xf>
    <xf numFmtId="0" fontId="7" fillId="15" borderId="104" xfId="0" applyFont="1" applyFill="1" applyBorder="1" applyAlignment="1">
      <alignment horizontal="left" vertical="center"/>
    </xf>
    <xf numFmtId="0" fontId="7" fillId="15" borderId="108" xfId="0" applyFont="1" applyFill="1" applyBorder="1" applyAlignment="1">
      <alignment horizontal="center" vertical="center"/>
    </xf>
    <xf numFmtId="0" fontId="7" fillId="15" borderId="109" xfId="0" applyFont="1" applyFill="1" applyBorder="1" applyAlignment="1">
      <alignment horizontal="left" vertical="center"/>
    </xf>
    <xf numFmtId="0" fontId="7" fillId="15" borderId="41" xfId="0" applyFont="1" applyFill="1" applyBorder="1" applyAlignment="1">
      <alignment horizontal="left" vertical="center"/>
    </xf>
    <xf numFmtId="0" fontId="7" fillId="15" borderId="110" xfId="0" applyFont="1" applyFill="1" applyBorder="1" applyAlignment="1">
      <alignment horizontal="center" vertical="center"/>
    </xf>
    <xf numFmtId="0" fontId="7" fillId="25" borderId="97" xfId="0" applyFont="1" applyFill="1" applyBorder="1" applyAlignment="1">
      <alignment horizontal="left" vertical="center"/>
    </xf>
    <xf numFmtId="0" fontId="7" fillId="25" borderId="9" xfId="0" applyFont="1" applyFill="1" applyBorder="1" applyAlignment="1">
      <alignment horizontal="left" vertical="center"/>
    </xf>
    <xf numFmtId="0" fontId="7" fillId="25" borderId="98" xfId="0" applyFont="1" applyFill="1" applyBorder="1" applyAlignment="1">
      <alignment horizontal="center" vertical="center"/>
    </xf>
    <xf numFmtId="0" fontId="7" fillId="25" borderId="95" xfId="0" applyFont="1" applyFill="1" applyBorder="1" applyAlignment="1">
      <alignment horizontal="left" vertical="center"/>
    </xf>
    <xf numFmtId="0" fontId="7" fillId="25" borderId="7" xfId="0" applyFont="1" applyFill="1" applyBorder="1" applyAlignment="1">
      <alignment horizontal="left" vertical="center"/>
    </xf>
    <xf numFmtId="0" fontId="7" fillId="25" borderId="99" xfId="0" applyFont="1" applyFill="1" applyBorder="1" applyAlignment="1">
      <alignment horizontal="center" vertical="center"/>
    </xf>
    <xf numFmtId="0" fontId="7" fillId="25" borderId="96" xfId="0" applyFont="1" applyFill="1" applyBorder="1" applyAlignment="1">
      <alignment horizontal="center" vertical="center"/>
    </xf>
    <xf numFmtId="0" fontId="7" fillId="25" borderId="103" xfId="0" applyFont="1" applyFill="1" applyBorder="1" applyAlignment="1">
      <alignment horizontal="left" vertical="center"/>
    </xf>
    <xf numFmtId="0" fontId="7" fillId="25" borderId="104" xfId="0" applyFont="1" applyFill="1" applyBorder="1" applyAlignment="1">
      <alignment horizontal="left" vertical="center"/>
    </xf>
    <xf numFmtId="0" fontId="7" fillId="25" borderId="105" xfId="0" applyFont="1" applyFill="1" applyBorder="1" applyAlignment="1">
      <alignment horizontal="center" vertical="center"/>
    </xf>
    <xf numFmtId="0" fontId="7" fillId="25" borderId="38" xfId="0" applyFont="1" applyFill="1" applyBorder="1" applyAlignment="1">
      <alignment horizontal="left" vertical="center"/>
    </xf>
    <xf numFmtId="0" fontId="7" fillId="25" borderId="92" xfId="0" applyFont="1" applyFill="1" applyBorder="1" applyAlignment="1">
      <alignment horizontal="left" vertical="center"/>
    </xf>
    <xf numFmtId="0" fontId="7" fillId="25" borderId="93" xfId="0" applyFont="1" applyFill="1" applyBorder="1" applyAlignment="1">
      <alignment horizontal="left" vertical="center"/>
    </xf>
    <xf numFmtId="0" fontId="7" fillId="25" borderId="94" xfId="0" applyFont="1" applyFill="1" applyBorder="1" applyAlignment="1">
      <alignment horizontal="center" vertical="center"/>
    </xf>
    <xf numFmtId="0" fontId="7" fillId="25" borderId="106" xfId="0" applyFont="1" applyFill="1" applyBorder="1" applyAlignment="1">
      <alignment horizontal="left" vertical="center"/>
    </xf>
    <xf numFmtId="0" fontId="7" fillId="25" borderId="107" xfId="0" applyFont="1" applyFill="1" applyBorder="1" applyAlignment="1">
      <alignment horizontal="left" vertical="center"/>
    </xf>
    <xf numFmtId="0" fontId="7" fillId="25" borderId="108" xfId="0" applyFont="1" applyFill="1" applyBorder="1" applyAlignment="1">
      <alignment horizontal="center" vertical="center"/>
    </xf>
    <xf numFmtId="0" fontId="7" fillId="25" borderId="41" xfId="0" applyFont="1" applyFill="1" applyBorder="1" applyAlignment="1">
      <alignment horizontal="left" vertical="center"/>
    </xf>
    <xf numFmtId="0" fontId="7" fillId="25" borderId="110" xfId="0" applyFont="1" applyFill="1" applyBorder="1" applyAlignment="1">
      <alignment horizontal="center" vertical="center"/>
    </xf>
    <xf numFmtId="0" fontId="7" fillId="15" borderId="7" xfId="0" applyFont="1" applyFill="1" applyBorder="1" applyAlignment="1">
      <alignment horizontal="left" vertical="center"/>
    </xf>
    <xf numFmtId="0" fontId="4" fillId="20" borderId="97" xfId="0" applyFont="1" applyFill="1" applyBorder="1" applyAlignment="1">
      <alignment horizontal="left" vertical="center"/>
    </xf>
    <xf numFmtId="0" fontId="4" fillId="20" borderId="9" xfId="0" applyFont="1" applyFill="1" applyBorder="1" applyAlignment="1">
      <alignment horizontal="left" vertical="center"/>
    </xf>
    <xf numFmtId="0" fontId="4" fillId="20" borderId="98" xfId="0" applyFont="1" applyFill="1" applyBorder="1" applyAlignment="1">
      <alignment horizontal="center" vertical="center"/>
    </xf>
    <xf numFmtId="0" fontId="4" fillId="20" borderId="95" xfId="0" applyFont="1" applyFill="1" applyBorder="1" applyAlignment="1">
      <alignment horizontal="left" vertical="center"/>
    </xf>
    <xf numFmtId="0" fontId="4" fillId="20" borderId="38" xfId="0" applyFont="1" applyFill="1" applyBorder="1" applyAlignment="1">
      <alignment horizontal="left" vertical="center"/>
    </xf>
    <xf numFmtId="0" fontId="4" fillId="20" borderId="96" xfId="0" applyFont="1" applyFill="1" applyBorder="1" applyAlignment="1">
      <alignment horizontal="center" vertical="center"/>
    </xf>
    <xf numFmtId="0" fontId="4" fillId="20" borderId="109" xfId="0" applyFont="1" applyFill="1" applyBorder="1" applyAlignment="1">
      <alignment horizontal="left" vertical="center"/>
    </xf>
    <xf numFmtId="0" fontId="4" fillId="20" borderId="41" xfId="0" applyFont="1" applyFill="1" applyBorder="1" applyAlignment="1">
      <alignment horizontal="left" vertical="center"/>
    </xf>
    <xf numFmtId="0" fontId="4" fillId="20" borderId="110" xfId="0" applyFont="1" applyFill="1" applyBorder="1" applyAlignment="1">
      <alignment horizontal="center" vertical="center"/>
    </xf>
    <xf numFmtId="0" fontId="7" fillId="15" borderId="55" xfId="0" applyFont="1" applyFill="1" applyBorder="1" applyAlignment="1">
      <alignment horizontal="left" vertical="center"/>
    </xf>
    <xf numFmtId="0" fontId="7" fillId="25" borderId="55" xfId="0" applyFont="1" applyFill="1" applyBorder="1" applyAlignment="1">
      <alignment horizontal="left" vertical="center"/>
    </xf>
    <xf numFmtId="0" fontId="7" fillId="20" borderId="114" xfId="0" applyFont="1" applyFill="1" applyBorder="1" applyAlignment="1">
      <alignment horizontal="center" vertical="center"/>
    </xf>
    <xf numFmtId="0" fontId="7" fillId="25" borderId="56" xfId="0" applyFont="1" applyFill="1" applyBorder="1" applyAlignment="1">
      <alignment horizontal="left" vertical="center"/>
    </xf>
    <xf numFmtId="0" fontId="7" fillId="25" borderId="115" xfId="0" applyFont="1" applyFill="1" applyBorder="1" applyAlignment="1">
      <alignment horizontal="left" vertical="center"/>
    </xf>
    <xf numFmtId="0" fontId="7" fillId="20" borderId="56" xfId="0" applyFont="1" applyFill="1" applyBorder="1" applyAlignment="1">
      <alignment horizontal="left" vertical="center"/>
    </xf>
    <xf numFmtId="0" fontId="7" fillId="15" borderId="56" xfId="0" applyFont="1" applyFill="1" applyBorder="1" applyAlignment="1">
      <alignment horizontal="left" vertical="center"/>
    </xf>
    <xf numFmtId="0" fontId="7" fillId="20" borderId="115" xfId="0" applyFont="1" applyFill="1" applyBorder="1" applyAlignment="1">
      <alignment horizontal="left" vertical="center"/>
    </xf>
    <xf numFmtId="0" fontId="7" fillId="15" borderId="116" xfId="0" applyFont="1" applyFill="1" applyBorder="1" applyAlignment="1">
      <alignment horizontal="left" vertical="center"/>
    </xf>
    <xf numFmtId="0" fontId="7" fillId="15" borderId="51" xfId="0" applyFont="1" applyFill="1" applyBorder="1" applyAlignment="1">
      <alignment horizontal="left" vertical="center"/>
    </xf>
    <xf numFmtId="0" fontId="7" fillId="15" borderId="30" xfId="0" applyFont="1" applyFill="1" applyBorder="1" applyAlignment="1">
      <alignment horizontal="left" vertical="center"/>
    </xf>
    <xf numFmtId="0" fontId="7" fillId="15" borderId="117" xfId="0" applyFont="1" applyFill="1" applyBorder="1" applyAlignment="1">
      <alignment horizontal="left" vertical="center"/>
    </xf>
    <xf numFmtId="0" fontId="7" fillId="15" borderId="118" xfId="0" applyFont="1" applyFill="1" applyBorder="1" applyAlignment="1">
      <alignment horizontal="center" vertical="center"/>
    </xf>
    <xf numFmtId="0" fontId="7" fillId="25" borderId="40" xfId="0" applyFont="1" applyFill="1" applyBorder="1" applyAlignment="1">
      <alignment horizontal="left" vertical="center"/>
    </xf>
    <xf numFmtId="0" fontId="7" fillId="20" borderId="119" xfId="0" applyFont="1" applyFill="1" applyBorder="1" applyAlignment="1">
      <alignment horizontal="left" vertical="center"/>
    </xf>
    <xf numFmtId="0" fontId="7" fillId="15" borderId="120" xfId="0" applyFont="1" applyFill="1" applyBorder="1" applyAlignment="1">
      <alignment horizontal="left" vertical="center"/>
    </xf>
    <xf numFmtId="0" fontId="7" fillId="15" borderId="121" xfId="0" applyFont="1" applyFill="1" applyBorder="1" applyAlignment="1">
      <alignment horizontal="left" vertical="center"/>
    </xf>
    <xf numFmtId="0" fontId="7" fillId="15" borderId="122" xfId="0" applyFont="1" applyFill="1" applyBorder="1" applyAlignment="1">
      <alignment horizontal="center" vertical="center"/>
    </xf>
    <xf numFmtId="0" fontId="7" fillId="15" borderId="123" xfId="0" applyFont="1" applyFill="1" applyBorder="1" applyAlignment="1">
      <alignment horizontal="left" vertical="center"/>
    </xf>
    <xf numFmtId="0" fontId="7" fillId="15" borderId="124" xfId="0" applyFont="1" applyFill="1" applyBorder="1" applyAlignment="1">
      <alignment horizontal="left" vertical="center"/>
    </xf>
    <xf numFmtId="0" fontId="7" fillId="20" borderId="124" xfId="0" applyFont="1" applyFill="1" applyBorder="1" applyAlignment="1">
      <alignment horizontal="left" vertical="center"/>
    </xf>
    <xf numFmtId="0" fontId="7" fillId="20" borderId="120" xfId="0" applyFont="1" applyFill="1" applyBorder="1" applyAlignment="1">
      <alignment horizontal="left" vertical="center"/>
    </xf>
    <xf numFmtId="0" fontId="7" fillId="20" borderId="121" xfId="0" applyFont="1" applyFill="1" applyBorder="1" applyAlignment="1">
      <alignment horizontal="left" vertical="center"/>
    </xf>
    <xf numFmtId="0" fontId="16" fillId="20" borderId="0" xfId="0" applyFont="1" applyFill="1" applyBorder="1" applyAlignment="1"/>
    <xf numFmtId="0" fontId="7" fillId="15" borderId="100" xfId="0" applyFont="1" applyFill="1" applyBorder="1" applyAlignment="1">
      <alignment horizontal="left" vertical="center"/>
    </xf>
    <xf numFmtId="0" fontId="7" fillId="15" borderId="93" xfId="0" applyFont="1" applyFill="1" applyBorder="1" applyAlignment="1">
      <alignment horizontal="left" vertical="center"/>
    </xf>
    <xf numFmtId="0" fontId="7" fillId="15" borderId="94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17" fillId="20" borderId="42" xfId="0" applyFont="1" applyFill="1" applyBorder="1" applyAlignment="1">
      <alignment horizontal="left" vertical="center"/>
    </xf>
    <xf numFmtId="0" fontId="17" fillId="20" borderId="41" xfId="0" applyFont="1" applyFill="1" applyBorder="1" applyAlignment="1">
      <alignment horizontal="left" vertical="center"/>
    </xf>
    <xf numFmtId="0" fontId="17" fillId="20" borderId="43" xfId="0" applyFont="1" applyFill="1" applyBorder="1" applyAlignment="1">
      <alignment horizontal="center" vertical="center"/>
    </xf>
    <xf numFmtId="0" fontId="27" fillId="15" borderId="6" xfId="0" applyFont="1" applyFill="1" applyBorder="1" applyAlignment="1">
      <alignment horizontal="center"/>
    </xf>
    <xf numFmtId="0" fontId="7" fillId="20" borderId="47" xfId="0" applyFont="1" applyFill="1" applyBorder="1" applyAlignment="1">
      <alignment horizontal="left" vertical="center"/>
    </xf>
    <xf numFmtId="0" fontId="27" fillId="15" borderId="0" xfId="0" applyFont="1" applyFill="1" applyBorder="1" applyAlignment="1">
      <alignment horizontal="center"/>
    </xf>
    <xf numFmtId="0" fontId="7" fillId="20" borderId="125" xfId="0" applyFont="1" applyFill="1" applyBorder="1" applyAlignment="1">
      <alignment horizontal="left" vertical="center"/>
    </xf>
    <xf numFmtId="0" fontId="7" fillId="15" borderId="126" xfId="0" applyFont="1" applyFill="1" applyBorder="1" applyAlignment="1">
      <alignment horizontal="center" vertical="center"/>
    </xf>
    <xf numFmtId="0" fontId="27" fillId="0" borderId="106" xfId="0" applyFont="1" applyFill="1" applyBorder="1" applyAlignment="1">
      <alignment horizontal="center"/>
    </xf>
    <xf numFmtId="0" fontId="7" fillId="0" borderId="127" xfId="0" applyFont="1" applyFill="1" applyBorder="1" applyAlignment="1">
      <alignment horizontal="left" vertical="center"/>
    </xf>
    <xf numFmtId="0" fontId="7" fillId="15" borderId="128" xfId="0" applyFont="1" applyFill="1" applyBorder="1" applyAlignment="1">
      <alignment horizontal="center" vertical="center"/>
    </xf>
    <xf numFmtId="0" fontId="7" fillId="20" borderId="129" xfId="0" applyFont="1" applyFill="1" applyBorder="1" applyAlignment="1">
      <alignment horizontal="center" vertical="center"/>
    </xf>
    <xf numFmtId="0" fontId="7" fillId="15" borderId="130" xfId="0" applyFont="1" applyFill="1" applyBorder="1" applyAlignment="1">
      <alignment horizontal="center" vertical="center"/>
    </xf>
    <xf numFmtId="0" fontId="7" fillId="15" borderId="47" xfId="0" applyFont="1" applyFill="1" applyBorder="1" applyAlignment="1">
      <alignment horizontal="center" vertical="center"/>
    </xf>
    <xf numFmtId="0" fontId="7" fillId="20" borderId="47" xfId="0" applyFont="1" applyFill="1" applyBorder="1" applyAlignment="1">
      <alignment horizontal="center" vertical="center"/>
    </xf>
    <xf numFmtId="0" fontId="7" fillId="20" borderId="130" xfId="0" applyFont="1" applyFill="1" applyBorder="1" applyAlignment="1">
      <alignment horizontal="center" vertical="center"/>
    </xf>
    <xf numFmtId="0" fontId="7" fillId="15" borderId="38" xfId="0" applyFont="1" applyFill="1" applyBorder="1" applyAlignment="1">
      <alignment horizontal="center" vertical="center"/>
    </xf>
    <xf numFmtId="0" fontId="4" fillId="20" borderId="131" xfId="0" applyFont="1" applyFill="1" applyBorder="1" applyAlignment="1">
      <alignment horizontal="center"/>
    </xf>
    <xf numFmtId="0" fontId="7" fillId="15" borderId="132" xfId="0" applyFont="1" applyFill="1" applyBorder="1" applyAlignment="1">
      <alignment horizontal="center" vertical="center"/>
    </xf>
    <xf numFmtId="0" fontId="7" fillId="15" borderId="51" xfId="0" applyFont="1" applyFill="1" applyBorder="1" applyAlignment="1">
      <alignment horizontal="center" vertical="center"/>
    </xf>
    <xf numFmtId="0" fontId="7" fillId="15" borderId="133" xfId="0" applyFont="1" applyFill="1" applyBorder="1" applyAlignment="1">
      <alignment horizontal="center" vertical="center"/>
    </xf>
    <xf numFmtId="0" fontId="7" fillId="15" borderId="134" xfId="0" applyFont="1" applyFill="1" applyBorder="1" applyAlignment="1">
      <alignment horizontal="center" vertical="center"/>
    </xf>
    <xf numFmtId="0" fontId="7" fillId="15" borderId="135" xfId="0" applyFont="1" applyFill="1" applyBorder="1" applyAlignment="1">
      <alignment horizontal="center" vertical="center"/>
    </xf>
    <xf numFmtId="0" fontId="7" fillId="15" borderId="102" xfId="0" applyFont="1" applyFill="1" applyBorder="1" applyAlignment="1">
      <alignment horizontal="center" vertical="center"/>
    </xf>
    <xf numFmtId="0" fontId="7" fillId="15" borderId="116" xfId="0" applyFont="1" applyFill="1" applyBorder="1" applyAlignment="1">
      <alignment horizontal="center" vertical="center"/>
    </xf>
    <xf numFmtId="0" fontId="7" fillId="15" borderId="21" xfId="0" applyFont="1" applyFill="1" applyBorder="1" applyAlignment="1">
      <alignment horizontal="center" vertical="center"/>
    </xf>
    <xf numFmtId="0" fontId="7" fillId="20" borderId="134" xfId="0" applyFont="1" applyFill="1" applyBorder="1" applyAlignment="1">
      <alignment horizontal="center" vertical="center"/>
    </xf>
    <xf numFmtId="0" fontId="7" fillId="20" borderId="38" xfId="0" applyFont="1" applyFill="1" applyBorder="1" applyAlignment="1">
      <alignment horizontal="center" vertical="center"/>
    </xf>
    <xf numFmtId="0" fontId="7" fillId="20" borderId="136" xfId="0" applyFont="1" applyFill="1" applyBorder="1" applyAlignment="1">
      <alignment horizontal="center" vertical="center"/>
    </xf>
    <xf numFmtId="0" fontId="7" fillId="20" borderId="51" xfId="0" applyFont="1" applyFill="1" applyBorder="1" applyAlignment="1">
      <alignment horizontal="center" vertical="center"/>
    </xf>
    <xf numFmtId="0" fontId="7" fillId="20" borderId="137" xfId="0" applyFont="1" applyFill="1" applyBorder="1" applyAlignment="1">
      <alignment horizontal="left" vertical="center"/>
    </xf>
    <xf numFmtId="0" fontId="7" fillId="15" borderId="138" xfId="0" applyFont="1" applyFill="1" applyBorder="1" applyAlignment="1">
      <alignment horizontal="left" vertical="center"/>
    </xf>
    <xf numFmtId="0" fontId="7" fillId="15" borderId="139" xfId="0" applyFont="1" applyFill="1" applyBorder="1" applyAlignment="1">
      <alignment horizontal="center" vertical="center"/>
    </xf>
    <xf numFmtId="0" fontId="4" fillId="20" borderId="140" xfId="0" applyFont="1" applyFill="1" applyBorder="1" applyAlignment="1">
      <alignment horizontal="center"/>
    </xf>
    <xf numFmtId="0" fontId="7" fillId="0" borderId="129" xfId="0" applyFont="1" applyFill="1" applyBorder="1" applyAlignment="1">
      <alignment horizontal="center" vertical="center"/>
    </xf>
    <xf numFmtId="0" fontId="4" fillId="20" borderId="28" xfId="0" applyFont="1" applyFill="1" applyBorder="1" applyAlignment="1">
      <alignment horizontal="center"/>
    </xf>
    <xf numFmtId="0" fontId="7" fillId="20" borderId="141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/>
    </xf>
    <xf numFmtId="0" fontId="9" fillId="0" borderId="48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9" fillId="0" borderId="47" xfId="0" applyFont="1" applyFill="1" applyBorder="1" applyAlignment="1" applyProtection="1">
      <alignment horizontal="center" vertical="center"/>
    </xf>
    <xf numFmtId="0" fontId="9" fillId="0" borderId="48" xfId="0" applyFont="1" applyFill="1" applyBorder="1" applyAlignment="1" applyProtection="1">
      <alignment horizontal="center" vertical="center"/>
    </xf>
    <xf numFmtId="0" fontId="9" fillId="0" borderId="39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 textRotation="90"/>
    </xf>
    <xf numFmtId="0" fontId="5" fillId="0" borderId="42" xfId="0" applyFont="1" applyFill="1" applyBorder="1" applyAlignment="1" applyProtection="1">
      <alignment horizontal="center" vertical="center" textRotation="90"/>
    </xf>
    <xf numFmtId="0" fontId="5" fillId="0" borderId="14" xfId="0" applyFont="1" applyFill="1" applyBorder="1" applyAlignment="1" applyProtection="1">
      <alignment horizontal="center" vertical="center" textRotation="90"/>
    </xf>
    <xf numFmtId="0" fontId="5" fillId="0" borderId="0" xfId="0" applyFont="1" applyFill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 applyProtection="1">
      <alignment horizontal="center" vertical="center"/>
    </xf>
    <xf numFmtId="0" fontId="9" fillId="0" borderId="50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9" fillId="0" borderId="28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textRotation="90"/>
    </xf>
    <xf numFmtId="0" fontId="5" fillId="0" borderId="42" xfId="0" applyFont="1" applyFill="1" applyBorder="1" applyAlignment="1">
      <alignment horizontal="center" vertical="center" textRotation="90"/>
    </xf>
    <xf numFmtId="0" fontId="5" fillId="0" borderId="14" xfId="0" applyFont="1" applyFill="1" applyBorder="1" applyAlignment="1">
      <alignment horizontal="center" vertical="center" textRotation="90"/>
    </xf>
    <xf numFmtId="0" fontId="4" fillId="0" borderId="0" xfId="0" applyFont="1" applyFill="1" applyAlignment="1">
      <alignment horizontal="righ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47" xfId="0" applyFont="1" applyFill="1" applyBorder="1" applyAlignment="1" applyProtection="1">
      <alignment horizontal="center" vertical="center"/>
    </xf>
    <xf numFmtId="0" fontId="5" fillId="0" borderId="48" xfId="0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/>
    <xf numFmtId="0" fontId="7" fillId="0" borderId="2" xfId="0" applyFont="1" applyFill="1" applyBorder="1" applyAlignment="1" applyProtection="1">
      <alignment horizontal="center" vertical="center"/>
    </xf>
    <xf numFmtId="0" fontId="7" fillId="0" borderId="47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16" fillId="0" borderId="16" xfId="0" applyFont="1" applyFill="1" applyBorder="1" applyAlignment="1" applyProtection="1">
      <alignment horizontal="center" vertical="center" textRotation="90"/>
    </xf>
    <xf numFmtId="0" fontId="16" fillId="0" borderId="44" xfId="0" applyFont="1" applyFill="1" applyBorder="1" applyAlignment="1" applyProtection="1">
      <alignment horizontal="center" vertical="center" textRotation="90"/>
    </xf>
    <xf numFmtId="0" fontId="16" fillId="0" borderId="46" xfId="0" applyFont="1" applyFill="1" applyBorder="1" applyAlignment="1" applyProtection="1">
      <alignment horizontal="center" vertical="center" textRotation="90"/>
    </xf>
    <xf numFmtId="0" fontId="16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86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0" xfId="0" applyFont="1" applyFill="1" applyAlignment="1" applyProtection="1">
      <alignment horizontal="right" vertical="center"/>
    </xf>
    <xf numFmtId="0" fontId="16" fillId="0" borderId="17" xfId="0" applyFont="1" applyFill="1" applyBorder="1" applyAlignment="1" applyProtection="1">
      <alignment horizontal="center"/>
    </xf>
    <xf numFmtId="0" fontId="16" fillId="0" borderId="49" xfId="0" applyFont="1" applyFill="1" applyBorder="1" applyAlignment="1" applyProtection="1">
      <alignment horizontal="center"/>
    </xf>
    <xf numFmtId="0" fontId="16" fillId="0" borderId="50" xfId="0" applyFont="1" applyFill="1" applyBorder="1" applyAlignment="1" applyProtection="1">
      <alignment horizontal="center"/>
    </xf>
    <xf numFmtId="0" fontId="16" fillId="0" borderId="87" xfId="0" applyFont="1" applyFill="1" applyBorder="1" applyAlignment="1">
      <alignment horizontal="center" vertical="center"/>
    </xf>
    <xf numFmtId="0" fontId="16" fillId="0" borderId="88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17" xfId="0" applyFont="1" applyFill="1" applyBorder="1" applyAlignment="1" applyProtection="1">
      <alignment horizontal="center"/>
    </xf>
    <xf numFmtId="0" fontId="5" fillId="0" borderId="49" xfId="0" applyFont="1" applyFill="1" applyBorder="1" applyAlignment="1" applyProtection="1">
      <alignment horizontal="center"/>
    </xf>
    <xf numFmtId="0" fontId="5" fillId="0" borderId="50" xfId="0" applyFont="1" applyFill="1" applyBorder="1" applyAlignment="1" applyProtection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right"/>
    </xf>
    <xf numFmtId="0" fontId="5" fillId="0" borderId="17" xfId="0" applyFont="1" applyFill="1" applyBorder="1" applyAlignment="1">
      <alignment horizontal="center"/>
    </xf>
    <xf numFmtId="0" fontId="5" fillId="0" borderId="49" xfId="0" applyFont="1" applyFill="1" applyBorder="1" applyAlignment="1">
      <alignment horizontal="center"/>
    </xf>
    <xf numFmtId="0" fontId="5" fillId="0" borderId="5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9" fillId="0" borderId="17" xfId="0" applyFont="1" applyFill="1" applyBorder="1" applyAlignment="1" applyProtection="1">
      <alignment horizontal="center"/>
      <protection locked="0"/>
    </xf>
    <xf numFmtId="0" fontId="9" fillId="0" borderId="49" xfId="0" applyFont="1" applyFill="1" applyBorder="1" applyAlignment="1" applyProtection="1">
      <alignment horizontal="center"/>
      <protection locked="0"/>
    </xf>
    <xf numFmtId="0" fontId="9" fillId="0" borderId="50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16" fillId="0" borderId="16" xfId="0" applyFont="1" applyFill="1" applyBorder="1" applyAlignment="1" applyProtection="1">
      <alignment horizontal="center" vertical="center" textRotation="90"/>
      <protection locked="0"/>
    </xf>
    <xf numFmtId="0" fontId="16" fillId="0" borderId="44" xfId="0" applyFont="1" applyFill="1" applyBorder="1" applyAlignment="1" applyProtection="1">
      <alignment horizontal="center" vertical="center" textRotation="90"/>
      <protection locked="0"/>
    </xf>
    <xf numFmtId="0" fontId="16" fillId="0" borderId="46" xfId="0" applyFont="1" applyFill="1" applyBorder="1" applyAlignment="1" applyProtection="1">
      <alignment horizontal="center" vertical="center" textRotation="90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horizontal="center"/>
    </xf>
    <xf numFmtId="0" fontId="5" fillId="0" borderId="87" xfId="0" applyFont="1" applyFill="1" applyBorder="1" applyAlignment="1">
      <alignment horizontal="center" vertical="center"/>
    </xf>
    <xf numFmtId="0" fontId="5" fillId="0" borderId="89" xfId="0" applyFont="1" applyFill="1" applyBorder="1" applyAlignment="1">
      <alignment horizontal="center" vertical="center"/>
    </xf>
    <xf numFmtId="0" fontId="5" fillId="0" borderId="90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right" vertical="center"/>
    </xf>
    <xf numFmtId="0" fontId="5" fillId="0" borderId="28" xfId="0" applyFont="1" applyFill="1" applyBorder="1" applyAlignment="1" applyProtection="1">
      <alignment horizontal="center"/>
    </xf>
    <xf numFmtId="0" fontId="5" fillId="20" borderId="47" xfId="0" applyFont="1" applyFill="1" applyBorder="1" applyAlignment="1">
      <alignment horizontal="center" vertical="center"/>
    </xf>
    <xf numFmtId="0" fontId="5" fillId="20" borderId="48" xfId="0" applyFont="1" applyFill="1" applyBorder="1" applyAlignment="1">
      <alignment horizontal="center" vertical="center"/>
    </xf>
    <xf numFmtId="0" fontId="5" fillId="20" borderId="39" xfId="0" applyFont="1" applyFill="1" applyBorder="1" applyAlignment="1">
      <alignment horizontal="center" vertical="center"/>
    </xf>
    <xf numFmtId="0" fontId="5" fillId="20" borderId="87" xfId="0" applyFont="1" applyFill="1" applyBorder="1" applyAlignment="1">
      <alignment horizontal="center" vertical="center"/>
    </xf>
    <xf numFmtId="0" fontId="5" fillId="20" borderId="89" xfId="0" applyFont="1" applyFill="1" applyBorder="1" applyAlignment="1">
      <alignment horizontal="center" vertical="center"/>
    </xf>
    <xf numFmtId="0" fontId="5" fillId="20" borderId="90" xfId="0" applyFont="1" applyFill="1" applyBorder="1" applyAlignment="1">
      <alignment horizontal="center" vertical="center"/>
    </xf>
    <xf numFmtId="0" fontId="16" fillId="20" borderId="16" xfId="0" applyFont="1" applyFill="1" applyBorder="1" applyAlignment="1">
      <alignment horizontal="center" vertical="center" textRotation="90"/>
    </xf>
    <xf numFmtId="0" fontId="16" fillId="20" borderId="44" xfId="0" applyFont="1" applyFill="1" applyBorder="1" applyAlignment="1">
      <alignment horizontal="center" vertical="center" textRotation="90"/>
    </xf>
    <xf numFmtId="0" fontId="16" fillId="20" borderId="46" xfId="0" applyFont="1" applyFill="1" applyBorder="1" applyAlignment="1">
      <alignment horizontal="center" vertical="center" textRotation="90"/>
    </xf>
    <xf numFmtId="0" fontId="5" fillId="20" borderId="16" xfId="0" applyFont="1" applyFill="1" applyBorder="1" applyAlignment="1" applyProtection="1">
      <alignment horizontal="center" vertical="center" textRotation="90"/>
    </xf>
    <xf numFmtId="0" fontId="5" fillId="20" borderId="44" xfId="0" applyFont="1" applyFill="1" applyBorder="1" applyAlignment="1" applyProtection="1">
      <alignment horizontal="center" vertical="center" textRotation="90"/>
    </xf>
    <xf numFmtId="0" fontId="5" fillId="20" borderId="46" xfId="0" applyFont="1" applyFill="1" applyBorder="1" applyAlignment="1" applyProtection="1">
      <alignment horizontal="center" vertical="center" textRotation="90"/>
    </xf>
    <xf numFmtId="0" fontId="26" fillId="20" borderId="16" xfId="0" applyFont="1" applyFill="1" applyBorder="1" applyAlignment="1">
      <alignment horizontal="right" vertical="center" textRotation="90"/>
    </xf>
    <xf numFmtId="0" fontId="26" fillId="20" borderId="44" xfId="0" applyFont="1" applyFill="1" applyBorder="1" applyAlignment="1">
      <alignment horizontal="right" vertical="center" textRotation="90"/>
    </xf>
    <xf numFmtId="0" fontId="26" fillId="20" borderId="46" xfId="0" applyFont="1" applyFill="1" applyBorder="1" applyAlignment="1">
      <alignment horizontal="right" vertical="center" textRotation="90"/>
    </xf>
    <xf numFmtId="0" fontId="4" fillId="20" borderId="0" xfId="0" applyFont="1" applyFill="1" applyAlignment="1">
      <alignment horizontal="right"/>
    </xf>
    <xf numFmtId="0" fontId="5" fillId="20" borderId="111" xfId="0" applyFont="1" applyFill="1" applyBorder="1" applyAlignment="1">
      <alignment horizontal="center"/>
    </xf>
    <xf numFmtId="0" fontId="5" fillId="20" borderId="112" xfId="0" applyFont="1" applyFill="1" applyBorder="1" applyAlignment="1">
      <alignment horizontal="center"/>
    </xf>
    <xf numFmtId="0" fontId="5" fillId="20" borderId="113" xfId="0" applyFont="1" applyFill="1" applyBorder="1" applyAlignment="1">
      <alignment horizontal="center"/>
    </xf>
    <xf numFmtId="0" fontId="5" fillId="20" borderId="0" xfId="0" applyFont="1" applyFill="1" applyBorder="1" applyAlignment="1">
      <alignment horizontal="center" vertical="center"/>
    </xf>
    <xf numFmtId="0" fontId="6" fillId="20" borderId="0" xfId="0" applyFont="1" applyFill="1" applyAlignment="1">
      <alignment horizontal="center"/>
    </xf>
    <xf numFmtId="0" fontId="5" fillId="20" borderId="1" xfId="0" applyFont="1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5" fillId="20" borderId="30" xfId="0" applyFont="1" applyFill="1" applyBorder="1" applyAlignment="1">
      <alignment horizontal="center" vertical="center"/>
    </xf>
    <xf numFmtId="0" fontId="5" fillId="20" borderId="91" xfId="0" applyFont="1" applyFill="1" applyBorder="1" applyAlignment="1">
      <alignment horizontal="center" vertical="center"/>
    </xf>
    <xf numFmtId="0" fontId="5" fillId="15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5" fillId="0" borderId="44" xfId="0" applyFont="1" applyFill="1" applyBorder="1" applyAlignment="1" applyProtection="1">
      <alignment horizontal="center" vertical="center" textRotation="90"/>
      <protection locked="0"/>
    </xf>
    <xf numFmtId="0" fontId="5" fillId="0" borderId="16" xfId="0" applyFont="1" applyFill="1" applyBorder="1" applyAlignment="1" applyProtection="1">
      <alignment horizontal="center" vertical="center" textRotation="90"/>
      <protection locked="0"/>
    </xf>
    <xf numFmtId="0" fontId="5" fillId="0" borderId="46" xfId="0" applyFont="1" applyFill="1" applyBorder="1" applyAlignment="1" applyProtection="1">
      <alignment horizontal="center" vertical="center" textRotation="90"/>
      <protection locked="0"/>
    </xf>
    <xf numFmtId="0" fontId="17" fillId="0" borderId="19" xfId="0" applyFont="1" applyFill="1" applyBorder="1" applyAlignment="1" applyProtection="1">
      <alignment horizontal="center" vertical="center"/>
      <protection locked="0"/>
    </xf>
    <xf numFmtId="0" fontId="17" fillId="0" borderId="20" xfId="0" applyFont="1" applyFill="1" applyBorder="1" applyAlignment="1" applyProtection="1">
      <alignment horizontal="center" vertical="center"/>
      <protection locked="0"/>
    </xf>
    <xf numFmtId="0" fontId="17" fillId="0" borderId="53" xfId="0" applyFont="1" applyFill="1" applyBorder="1" applyAlignment="1" applyProtection="1">
      <alignment horizontal="center" vertical="center"/>
      <protection locked="0"/>
    </xf>
    <xf numFmtId="0" fontId="17" fillId="0" borderId="52" xfId="0" applyFont="1" applyFill="1" applyBorder="1" applyAlignment="1" applyProtection="1">
      <alignment horizontal="center" vertical="center"/>
      <protection locked="0"/>
    </xf>
    <xf numFmtId="0" fontId="16" fillId="3" borderId="52" xfId="0" applyFont="1" applyFill="1" applyBorder="1" applyAlignment="1" applyProtection="1">
      <alignment horizontal="center" vertical="center"/>
      <protection locked="0"/>
    </xf>
    <xf numFmtId="0" fontId="16" fillId="3" borderId="20" xfId="0" applyFont="1" applyFill="1" applyBorder="1" applyAlignment="1" applyProtection="1">
      <alignment horizontal="center" vertical="center"/>
      <protection locked="0"/>
    </xf>
    <xf numFmtId="0" fontId="16" fillId="3" borderId="53" xfId="0" applyFont="1" applyFill="1" applyBorder="1" applyAlignment="1" applyProtection="1">
      <alignment horizontal="center" vertical="center"/>
      <protection locked="0"/>
    </xf>
    <xf numFmtId="0" fontId="16" fillId="3" borderId="25" xfId="0" applyFont="1" applyFill="1" applyBorder="1" applyAlignment="1" applyProtection="1">
      <alignment horizontal="center" vertical="center"/>
      <protection locked="0"/>
    </xf>
    <xf numFmtId="0" fontId="17" fillId="22" borderId="84" xfId="0" applyFont="1" applyFill="1" applyBorder="1" applyAlignment="1" applyProtection="1">
      <alignment horizontal="center" vertical="center"/>
      <protection locked="0"/>
    </xf>
    <xf numFmtId="0" fontId="17" fillId="22" borderId="85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/>
      <protection locked="0"/>
    </xf>
    <xf numFmtId="0" fontId="7" fillId="0" borderId="49" xfId="0" applyFont="1" applyFill="1" applyBorder="1" applyAlignment="1" applyProtection="1">
      <alignment horizontal="center"/>
      <protection locked="0"/>
    </xf>
    <xf numFmtId="0" fontId="7" fillId="0" borderId="50" xfId="0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</cellXfs>
  <cellStyles count="8">
    <cellStyle name="Normal" xfId="0" builtinId="0"/>
    <cellStyle name="Normal 2" xfId="1"/>
    <cellStyle name="Normal 5" xfId="2"/>
    <cellStyle name="Normal_BB" xfId="3"/>
    <cellStyle name="Normal_Sayfa1" xfId="6"/>
    <cellStyle name="Normal_TB" xfId="5"/>
    <cellStyle name="Virgül" xfId="4" builtinId="3"/>
    <cellStyle name="Virgül 2" xfId="7"/>
  </cellStyles>
  <dxfs count="0"/>
  <tableStyles count="0" defaultTableStyle="TableStyleMedium9" defaultPivotStyle="PivotStyleLight16"/>
  <colors>
    <mruColors>
      <color rgb="FFCCFF33"/>
      <color rgb="FF00FF00"/>
      <color rgb="FF66FFFF"/>
      <color rgb="FFFFCCFF"/>
      <color rgb="FFFF00FF"/>
      <color rgb="FFFFFF66"/>
      <color rgb="FF8CFF01"/>
      <color rgb="FF00B0F0"/>
      <color rgb="FF0060A8"/>
      <color rgb="FF0048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;&#286;RENC&#304;/DERS%20PROGRAMI/2014-2015%20BAHAR/SINAV/sai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 1-2-3 BB"/>
      <sheetName val="BK-SU-TE-TM"/>
      <sheetName val="TYS-TB-TO-ZT"/>
      <sheetName val="BB"/>
      <sheetName val="BK"/>
      <sheetName val="BSM"/>
      <sheetName val="GM"/>
      <sheetName val="TE"/>
      <sheetName val="TB"/>
      <sheetName val="TBBB"/>
      <sheetName val="ZT"/>
      <sheetName val="BBB"/>
      <sheetName val="BBK"/>
      <sheetName val="BBSM"/>
      <sheetName val="BGM"/>
      <sheetName val="BTE"/>
      <sheetName val="BTB"/>
      <sheetName val="BTBBB"/>
      <sheetName val="BZT"/>
      <sheetName val="HOCA"/>
      <sheetName val="SINIF"/>
      <sheetName val="SINAV"/>
      <sheetName val="SIN KAP"/>
      <sheetName val="DERSLİK DAĞILIMI"/>
      <sheetName val="SICILNO"/>
      <sheetName val="OTOMASYON"/>
    </sheetNames>
    <sheetDataSet>
      <sheetData sheetId="0"/>
      <sheetData sheetId="1"/>
      <sheetData sheetId="2"/>
      <sheetData sheetId="3"/>
      <sheetData sheetId="4"/>
      <sheetData sheetId="5">
        <row r="42">
          <cell r="P42" t="str">
            <v>BSM214</v>
          </cell>
          <cell r="Q42" t="str">
            <v>BAHÇE BİTKİLERİ (SEÇ)</v>
          </cell>
          <cell r="V42" t="str">
            <v>Prof.Dr. Ahmet KORKMAZ- Doç.Dr. Mehmet SÜTYEMEZ</v>
          </cell>
        </row>
        <row r="47">
          <cell r="P47" t="str">
            <v>BSM314</v>
          </cell>
          <cell r="Q47" t="str">
            <v>MESLEKİ UYGULAMALAR -II-</v>
          </cell>
          <cell r="V47" t="str">
            <v>Bölüm Öğretim Üyeleri</v>
          </cell>
        </row>
        <row r="50">
          <cell r="P50" t="str">
            <v>BSM322</v>
          </cell>
          <cell r="Q50" t="str">
            <v>MESLEKİ İNGİLİZCE -II-</v>
          </cell>
          <cell r="V50" t="str">
            <v>Doç.Dr. Çağatay TANRIVERDİ</v>
          </cell>
        </row>
        <row r="54">
          <cell r="P54" t="str">
            <v>BSM306</v>
          </cell>
          <cell r="Q54" t="str">
            <v>TARIM MAK.MÜH.PRENSİPLERİ -II- (SEÇ)</v>
          </cell>
          <cell r="V54" t="str">
            <v>Doç.Dr. Ali AYBEK</v>
          </cell>
        </row>
        <row r="60">
          <cell r="P60" t="str">
            <v>BSM320</v>
          </cell>
          <cell r="Q60" t="str">
            <v>SULAMA MÜH. TEMEL İLKELERİ (SEÇ)</v>
          </cell>
          <cell r="V60" t="str">
            <v>Y.Doç.Dr. Servet TEKİN- Y.Doç.Dr. Sertan SESVEREN</v>
          </cell>
        </row>
        <row r="64">
          <cell r="P64" t="str">
            <v>BSM330</v>
          </cell>
          <cell r="Q64" t="str">
            <v>BETONARME (SEÇ)</v>
          </cell>
          <cell r="V64" t="str">
            <v>Doç.Dr. Adil AKYÜZ</v>
          </cell>
        </row>
        <row r="65">
          <cell r="P65" t="str">
            <v>BSM332</v>
          </cell>
          <cell r="Q65" t="str">
            <v>TARIMSAL YAPILARDA ÇEVRE KONTR. (SEÇ)</v>
          </cell>
          <cell r="V65" t="str">
            <v>Y.Doç.Dr. Serpil GENÇOĞLAN</v>
          </cell>
        </row>
        <row r="72">
          <cell r="P72" t="str">
            <v>BSM456</v>
          </cell>
          <cell r="Q72" t="str">
            <v>PAZARLAMA</v>
          </cell>
          <cell r="V72" t="str">
            <v>Y.Doç.Dr. Mücahit PAKSOY</v>
          </cell>
        </row>
        <row r="73">
          <cell r="P73" t="str">
            <v>BSM458</v>
          </cell>
          <cell r="Q73" t="str">
            <v>BİYOSİSTEM MÜH.ENSTRUMANTASYON</v>
          </cell>
          <cell r="V73" t="str">
            <v>Prof.Dr. Cafer GENÇOĞLAN</v>
          </cell>
        </row>
        <row r="76">
          <cell r="P76" t="str">
            <v>BSM402</v>
          </cell>
          <cell r="Q76" t="str">
            <v>HASSAS TARIM (SEÇ.)</v>
          </cell>
          <cell r="V76" t="str">
            <v>Doç.Dr. Çağatay TANRIVERDİ</v>
          </cell>
        </row>
        <row r="82">
          <cell r="P82" t="str">
            <v>BSM416</v>
          </cell>
          <cell r="Q82" t="str">
            <v>SULAMA SİSTEMLERİ -II- (SEÇ.)</v>
          </cell>
          <cell r="V82" t="str">
            <v>Prof.Dr. Kenan UÇAN</v>
          </cell>
        </row>
        <row r="83">
          <cell r="Q83" t="str">
            <v>TOPRAK SU YAPILARI (SEÇ.)</v>
          </cell>
          <cell r="V83" t="str">
            <v>Prof.Dr. Kenan UÇAN</v>
          </cell>
        </row>
        <row r="88">
          <cell r="P88" t="str">
            <v>BSM430</v>
          </cell>
          <cell r="Q88" t="str">
            <v>HAYVAN BARINAKLARINDA PROJELEME (SEÇ.)</v>
          </cell>
          <cell r="V88" t="str">
            <v>Doç.Dr. Adil AKYÜZ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P10" t="str">
            <v>BEF108</v>
          </cell>
          <cell r="Q10" t="str">
            <v>ENFORMATİK VE BİLGİSAYAR PROGRAMLARI</v>
          </cell>
          <cell r="V10" t="str">
            <v>Y.Doç.Dr. Sait ÜSTÜN</v>
          </cell>
        </row>
        <row r="37">
          <cell r="P37" t="str">
            <v>BBSM202</v>
          </cell>
          <cell r="Q37" t="str">
            <v>SAYISAL ANALİZ</v>
          </cell>
          <cell r="V37" t="str">
            <v>Prof.Dr. Cafer GENÇOĞLAN</v>
          </cell>
        </row>
        <row r="38">
          <cell r="P38" t="str">
            <v>BBSM204</v>
          </cell>
          <cell r="Q38" t="str">
            <v>MUKAVEMET</v>
          </cell>
          <cell r="V38" t="str">
            <v>Doç.Dr. Adil AKYÜZ</v>
          </cell>
        </row>
        <row r="40">
          <cell r="P40" t="str">
            <v>BBSM208</v>
          </cell>
          <cell r="Q40" t="str">
            <v>DİNAMİK</v>
          </cell>
          <cell r="V40" t="str">
            <v>Öğr.Gör. Meltem RESİM</v>
          </cell>
        </row>
        <row r="42">
          <cell r="P42" t="str">
            <v>BOZ222</v>
          </cell>
          <cell r="Q42" t="str">
            <v>İNGİLİZCE IV</v>
          </cell>
          <cell r="V42" t="str">
            <v>Okt. Alper Yasin EROL</v>
          </cell>
        </row>
        <row r="46">
          <cell r="P46" t="str">
            <v>BBSM210</v>
          </cell>
          <cell r="Q46" t="str">
            <v>ARAŞTIRMA VE DENEME METOTLARI (SEÇ)</v>
          </cell>
          <cell r="V46" t="str">
            <v>Prof.Dr. Ercan EFE</v>
          </cell>
        </row>
        <row r="54">
          <cell r="P54" t="str">
            <v>BBSM302</v>
          </cell>
          <cell r="Q54" t="str">
            <v>TEMEL ELEKTRİK VE ELEKTRONİK BİLGİSİ</v>
          </cell>
          <cell r="V54" t="str">
            <v>Öğr.Gör. Alper DİZİBÜYÜK</v>
          </cell>
        </row>
        <row r="55">
          <cell r="P55" t="str">
            <v>BBSM304</v>
          </cell>
          <cell r="Q55" t="str">
            <v>ISI VE KÜTLE TRANSFERİ</v>
          </cell>
          <cell r="V55" t="str">
            <v>Y.Doç.Dr. Sertan SESVEREN</v>
          </cell>
        </row>
        <row r="57">
          <cell r="P57" t="str">
            <v>BBSM320</v>
          </cell>
          <cell r="Q57" t="str">
            <v>SULAMA MÜHENDİSLİĞİ</v>
          </cell>
          <cell r="V57" t="str">
            <v>Y.Doç.Dr. Servet TEKİN</v>
          </cell>
        </row>
        <row r="58">
          <cell r="P58" t="str">
            <v>BBSM338</v>
          </cell>
          <cell r="Q58" t="str">
            <v>YAPI ELEMANLARININ TASARIMI</v>
          </cell>
          <cell r="V58" t="str">
            <v>Doç.Dr. Adil AKYÜZ</v>
          </cell>
        </row>
        <row r="59">
          <cell r="P59" t="str">
            <v>BBSM352</v>
          </cell>
          <cell r="Q59" t="str">
            <v>KATI MODELLEME</v>
          </cell>
          <cell r="V59" t="str">
            <v>Öğr.Gör. Bülent GEDİK</v>
          </cell>
        </row>
        <row r="63">
          <cell r="P63" t="str">
            <v>BBSM358</v>
          </cell>
          <cell r="Q63" t="str">
            <v>DRENAJ MÜHENDİSLİĞİ (S)</v>
          </cell>
          <cell r="V63" t="str">
            <v>Doç.Dr. Çağatay TANRIVERDİ</v>
          </cell>
        </row>
        <row r="64">
          <cell r="P64" t="str">
            <v>BBSM312</v>
          </cell>
          <cell r="Q64" t="str">
            <v>BİYOYAKIT ÜRETİM TEKNOLOJİSİ (SEÇ)</v>
          </cell>
          <cell r="V64" t="str">
            <v>Y.Doç.Dr. Ertuğrul ALTUNTAŞ</v>
          </cell>
        </row>
        <row r="65">
          <cell r="P65" t="str">
            <v>BBSM356</v>
          </cell>
          <cell r="Q65" t="str">
            <v>TOPRAK VE SU KAYNAKLARI MÜHENDİSLİĞİ (S)</v>
          </cell>
          <cell r="V65" t="str">
            <v>Prof.Dr. Kenan UÇAN</v>
          </cell>
        </row>
        <row r="78">
          <cell r="P78" t="str">
            <v>BBSM402</v>
          </cell>
          <cell r="Q78" t="str">
            <v>HASSAS TARIM (SEÇ)</v>
          </cell>
          <cell r="V78" t="str">
            <v>Doç.Dr. Çağatay TANRIVERDİ</v>
          </cell>
        </row>
        <row r="80">
          <cell r="P80" t="str">
            <v>BBSM410</v>
          </cell>
        </row>
        <row r="81">
          <cell r="P81" t="str">
            <v>BBSM436</v>
          </cell>
          <cell r="Q81" t="str">
            <v>TOPRAK SU YAPILARI MÜHENDİSLİĞİ (SEÇ)</v>
          </cell>
          <cell r="V81" t="str">
            <v>Prof.Dr. Kenan UÇAN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7"/>
  <dimension ref="A1:W244"/>
  <sheetViews>
    <sheetView view="pageBreakPreview" zoomScale="40" zoomScaleSheetLayoutView="40" workbookViewId="0">
      <pane xSplit="2" ySplit="4" topLeftCell="C10" activePane="bottomRight" state="frozen"/>
      <selection activeCell="J19" sqref="J19"/>
      <selection pane="topRight" activeCell="J19" sqref="J19"/>
      <selection pane="bottomLeft" activeCell="J19" sqref="J19"/>
      <selection pane="bottomRight" activeCell="G210" sqref="G210"/>
    </sheetView>
  </sheetViews>
  <sheetFormatPr defaultColWidth="6.85546875" defaultRowHeight="12.75" x14ac:dyDescent="0.25"/>
  <cols>
    <col min="1" max="1" width="4.140625" style="298" bestFit="1" customWidth="1"/>
    <col min="2" max="2" width="11.5703125" style="298" bestFit="1" customWidth="1"/>
    <col min="3" max="3" width="8.28515625" style="300" customWidth="1"/>
    <col min="4" max="4" width="44.5703125" style="296" customWidth="1"/>
    <col min="5" max="5" width="6.7109375" style="300" bestFit="1" customWidth="1"/>
    <col min="6" max="6" width="8.28515625" style="300" customWidth="1"/>
    <col min="7" max="7" width="44.5703125" style="296" customWidth="1"/>
    <col min="8" max="8" width="6.7109375" style="300" customWidth="1"/>
    <col min="9" max="9" width="8.28515625" style="300" customWidth="1"/>
    <col min="10" max="10" width="44.5703125" style="296" customWidth="1"/>
    <col min="11" max="11" width="6.7109375" style="300" customWidth="1"/>
    <col min="12" max="12" width="8.28515625" style="294" customWidth="1"/>
    <col min="13" max="13" width="44.5703125" style="295" customWidth="1"/>
    <col min="14" max="14" width="6.7109375" style="294" customWidth="1"/>
    <col min="15" max="15" width="6.85546875" style="296" customWidth="1"/>
    <col min="16" max="16" width="7.42578125" style="296" customWidth="1"/>
    <col min="17" max="17" width="47.140625" style="296" customWidth="1"/>
    <col min="18" max="20" width="5.85546875" style="296" customWidth="1"/>
    <col min="21" max="21" width="6" style="296" customWidth="1"/>
    <col min="22" max="22" width="51.42578125" style="296" customWidth="1"/>
    <col min="23" max="23" width="6.85546875" style="296" customWidth="1"/>
    <col min="24" max="30" width="6.85546875" style="297" customWidth="1"/>
    <col min="31" max="16384" width="6.85546875" style="297"/>
  </cols>
  <sheetData>
    <row r="1" spans="1:23" x14ac:dyDescent="0.25">
      <c r="A1" s="293"/>
      <c r="B1" s="293"/>
      <c r="C1" s="294"/>
      <c r="D1" s="295"/>
      <c r="E1" s="294"/>
      <c r="F1" s="294"/>
      <c r="G1" s="295"/>
      <c r="H1" s="294"/>
      <c r="I1" s="294"/>
      <c r="J1" s="295"/>
      <c r="K1" s="294" t="s">
        <v>120</v>
      </c>
      <c r="L1" s="294" t="s">
        <v>1520</v>
      </c>
      <c r="M1" s="294"/>
      <c r="W1" s="297"/>
    </row>
    <row r="2" spans="1:23" ht="15" customHeight="1" x14ac:dyDescent="0.25">
      <c r="B2" s="766" t="s">
        <v>925</v>
      </c>
      <c r="C2" s="766"/>
      <c r="D2" s="766"/>
      <c r="E2" s="766"/>
      <c r="F2" s="766"/>
      <c r="G2" s="766"/>
      <c r="H2" s="766"/>
      <c r="I2" s="766"/>
      <c r="J2" s="766"/>
      <c r="K2" s="766"/>
      <c r="L2" s="766"/>
      <c r="M2" s="766"/>
      <c r="W2" s="297"/>
    </row>
    <row r="3" spans="1:23" ht="13.5" thickBot="1" x14ac:dyDescent="0.3">
      <c r="B3" s="299">
        <v>1708</v>
      </c>
      <c r="W3" s="297"/>
    </row>
    <row r="4" spans="1:23" ht="13.5" thickBot="1" x14ac:dyDescent="0.3">
      <c r="B4" s="299">
        <v>4</v>
      </c>
      <c r="C4" s="773" t="s">
        <v>96</v>
      </c>
      <c r="D4" s="774"/>
      <c r="E4" s="775"/>
      <c r="F4" s="767" t="s">
        <v>90</v>
      </c>
      <c r="G4" s="768"/>
      <c r="H4" s="769"/>
      <c r="I4" s="767" t="s">
        <v>91</v>
      </c>
      <c r="J4" s="768"/>
      <c r="K4" s="769"/>
      <c r="L4" s="770" t="s">
        <v>55</v>
      </c>
      <c r="M4" s="771"/>
      <c r="N4" s="772"/>
      <c r="W4" s="297"/>
    </row>
    <row r="5" spans="1:23" ht="12.75" customHeight="1" x14ac:dyDescent="0.2">
      <c r="A5" s="763" t="s">
        <v>14</v>
      </c>
      <c r="B5" s="301" t="s">
        <v>23</v>
      </c>
      <c r="C5" s="302"/>
      <c r="D5" s="303"/>
      <c r="E5" s="304"/>
      <c r="F5" s="302"/>
      <c r="G5" s="303"/>
      <c r="H5" s="304"/>
      <c r="I5" s="302"/>
      <c r="J5" s="303"/>
      <c r="K5" s="304"/>
      <c r="L5" s="302"/>
      <c r="M5" s="303"/>
      <c r="N5" s="304"/>
      <c r="P5" s="777" t="s">
        <v>97</v>
      </c>
      <c r="Q5" s="777"/>
      <c r="R5" s="777"/>
      <c r="S5" s="777"/>
      <c r="T5" s="777"/>
      <c r="U5" s="777"/>
      <c r="V5" s="777"/>
      <c r="W5" s="297"/>
    </row>
    <row r="6" spans="1:23" x14ac:dyDescent="0.2">
      <c r="A6" s="764"/>
      <c r="B6" s="305"/>
      <c r="C6" s="306"/>
      <c r="D6" s="307"/>
      <c r="E6" s="308"/>
      <c r="F6" s="306"/>
      <c r="G6" s="307"/>
      <c r="H6" s="308"/>
      <c r="I6" s="306"/>
      <c r="J6" s="307"/>
      <c r="K6" s="308"/>
      <c r="L6" s="306"/>
      <c r="M6" s="307"/>
      <c r="N6" s="308"/>
      <c r="P6" s="777" t="s">
        <v>1547</v>
      </c>
      <c r="Q6" s="777"/>
      <c r="R6" s="777"/>
      <c r="S6" s="777"/>
      <c r="T6" s="777"/>
      <c r="U6" s="777"/>
      <c r="V6" s="777"/>
      <c r="W6" s="297"/>
    </row>
    <row r="7" spans="1:23" x14ac:dyDescent="0.2">
      <c r="A7" s="764"/>
      <c r="B7" s="309" t="s">
        <v>24</v>
      </c>
      <c r="C7" s="310"/>
      <c r="D7" s="311"/>
      <c r="E7" s="312"/>
      <c r="F7" s="310"/>
      <c r="G7" s="311"/>
      <c r="H7" s="312"/>
      <c r="I7" s="310"/>
      <c r="J7" s="311"/>
      <c r="K7" s="312"/>
      <c r="L7" s="310"/>
      <c r="M7" s="311"/>
      <c r="N7" s="312"/>
      <c r="P7" s="778" t="s">
        <v>98</v>
      </c>
      <c r="Q7" s="778"/>
      <c r="R7" s="778"/>
      <c r="S7" s="778"/>
      <c r="T7" s="778"/>
      <c r="U7" s="778"/>
      <c r="V7" s="778"/>
      <c r="W7" s="297"/>
    </row>
    <row r="8" spans="1:23" x14ac:dyDescent="0.2">
      <c r="A8" s="764"/>
      <c r="B8" s="305"/>
      <c r="C8" s="306"/>
      <c r="D8" s="307"/>
      <c r="E8" s="313"/>
      <c r="F8" s="306"/>
      <c r="G8" s="307"/>
      <c r="H8" s="313"/>
      <c r="I8" s="306"/>
      <c r="J8" s="307"/>
      <c r="K8" s="313"/>
      <c r="L8" s="306"/>
      <c r="M8" s="307"/>
      <c r="N8" s="313"/>
      <c r="P8" s="314"/>
      <c r="Q8" s="314"/>
      <c r="R8" s="314"/>
      <c r="S8" s="314"/>
      <c r="T8" s="314"/>
      <c r="U8" s="314"/>
      <c r="V8" s="315"/>
      <c r="W8" s="297"/>
    </row>
    <row r="9" spans="1:23" x14ac:dyDescent="0.2">
      <c r="A9" s="764"/>
      <c r="B9" s="309" t="s">
        <v>25</v>
      </c>
      <c r="C9" s="310"/>
      <c r="D9" s="311"/>
      <c r="E9" s="312"/>
      <c r="F9" s="310"/>
      <c r="G9" s="311"/>
      <c r="H9" s="312"/>
      <c r="I9" s="310"/>
      <c r="J9" s="311"/>
      <c r="K9" s="312"/>
      <c r="L9" s="310"/>
      <c r="M9" s="311"/>
      <c r="N9" s="312"/>
      <c r="P9" s="757" t="s">
        <v>1042</v>
      </c>
      <c r="Q9" s="758"/>
      <c r="R9" s="758"/>
      <c r="S9" s="758"/>
      <c r="T9" s="758"/>
      <c r="U9" s="758"/>
      <c r="V9" s="759"/>
      <c r="W9" s="297"/>
    </row>
    <row r="10" spans="1:23" x14ac:dyDescent="0.2">
      <c r="A10" s="764"/>
      <c r="B10" s="305"/>
      <c r="C10" s="306"/>
      <c r="D10" s="307"/>
      <c r="E10" s="308"/>
      <c r="F10" s="306"/>
      <c r="G10" s="307"/>
      <c r="H10" s="308"/>
      <c r="I10" s="306"/>
      <c r="J10" s="307"/>
      <c r="K10" s="308"/>
      <c r="L10" s="306"/>
      <c r="M10" s="307"/>
      <c r="N10" s="308"/>
      <c r="P10" s="316" t="s">
        <v>35</v>
      </c>
      <c r="Q10" s="316" t="s">
        <v>36</v>
      </c>
      <c r="R10" s="316" t="s">
        <v>37</v>
      </c>
      <c r="S10" s="316" t="s">
        <v>38</v>
      </c>
      <c r="T10" s="316" t="s">
        <v>39</v>
      </c>
      <c r="U10" s="316" t="s">
        <v>40</v>
      </c>
      <c r="V10" s="316" t="s">
        <v>61</v>
      </c>
      <c r="W10" s="297"/>
    </row>
    <row r="11" spans="1:23" x14ac:dyDescent="0.2">
      <c r="A11" s="764"/>
      <c r="B11" s="309" t="s">
        <v>26</v>
      </c>
      <c r="C11" s="310"/>
      <c r="D11" s="311"/>
      <c r="E11" s="312"/>
      <c r="F11" s="310"/>
      <c r="G11" s="311"/>
      <c r="H11" s="312"/>
      <c r="I11" s="310"/>
      <c r="J11" s="311"/>
      <c r="K11" s="312"/>
      <c r="L11" s="310"/>
      <c r="M11" s="311"/>
      <c r="N11" s="312"/>
      <c r="P11" s="310" t="s">
        <v>1043</v>
      </c>
      <c r="Q11" s="311" t="s">
        <v>1514</v>
      </c>
      <c r="R11" s="170">
        <v>3</v>
      </c>
      <c r="S11" s="170">
        <v>0</v>
      </c>
      <c r="T11" s="170">
        <v>3</v>
      </c>
      <c r="U11" s="170">
        <v>2</v>
      </c>
      <c r="V11" s="317" t="s">
        <v>1515</v>
      </c>
      <c r="W11" s="297"/>
    </row>
    <row r="12" spans="1:23" x14ac:dyDescent="0.2">
      <c r="A12" s="764"/>
      <c r="B12" s="305"/>
      <c r="C12" s="306"/>
      <c r="D12" s="307"/>
      <c r="E12" s="313"/>
      <c r="F12" s="306"/>
      <c r="G12" s="307"/>
      <c r="H12" s="313"/>
      <c r="I12" s="306"/>
      <c r="J12" s="307"/>
      <c r="K12" s="313"/>
      <c r="L12" s="306"/>
      <c r="M12" s="307"/>
      <c r="N12" s="313"/>
      <c r="P12" s="170" t="s">
        <v>1044</v>
      </c>
      <c r="Q12" s="318" t="s">
        <v>1045</v>
      </c>
      <c r="R12" s="170">
        <v>2</v>
      </c>
      <c r="S12" s="170">
        <v>0</v>
      </c>
      <c r="T12" s="170">
        <v>2</v>
      </c>
      <c r="U12" s="170">
        <v>2</v>
      </c>
      <c r="V12" s="23" t="s">
        <v>1046</v>
      </c>
      <c r="W12" s="297"/>
    </row>
    <row r="13" spans="1:23" x14ac:dyDescent="0.2">
      <c r="A13" s="764"/>
      <c r="B13" s="319" t="s">
        <v>27</v>
      </c>
      <c r="C13" s="310"/>
      <c r="D13" s="311"/>
      <c r="E13" s="312"/>
      <c r="F13" s="310"/>
      <c r="G13" s="311"/>
      <c r="H13" s="312"/>
      <c r="I13" s="310"/>
      <c r="J13" s="311"/>
      <c r="K13" s="312"/>
      <c r="L13" s="310"/>
      <c r="M13" s="311"/>
      <c r="N13" s="312"/>
      <c r="P13" s="170" t="s">
        <v>1047</v>
      </c>
      <c r="Q13" s="318" t="s">
        <v>1048</v>
      </c>
      <c r="R13" s="170">
        <v>2</v>
      </c>
      <c r="S13" s="170">
        <v>0</v>
      </c>
      <c r="T13" s="170">
        <v>2</v>
      </c>
      <c r="U13" s="170">
        <v>2</v>
      </c>
      <c r="V13" s="320" t="s">
        <v>869</v>
      </c>
      <c r="W13" s="297"/>
    </row>
    <row r="14" spans="1:23" x14ac:dyDescent="0.2">
      <c r="A14" s="764"/>
      <c r="B14" s="321"/>
      <c r="C14" s="306"/>
      <c r="D14" s="317"/>
      <c r="E14" s="308"/>
      <c r="F14" s="306"/>
      <c r="G14" s="317"/>
      <c r="H14" s="308"/>
      <c r="I14" s="306"/>
      <c r="J14" s="317"/>
      <c r="K14" s="308"/>
      <c r="L14" s="306"/>
      <c r="M14" s="317"/>
      <c r="N14" s="308"/>
      <c r="P14" s="310" t="s">
        <v>1049</v>
      </c>
      <c r="Q14" s="318" t="s">
        <v>1050</v>
      </c>
      <c r="R14" s="170">
        <v>2</v>
      </c>
      <c r="S14" s="170">
        <v>0</v>
      </c>
      <c r="T14" s="170">
        <v>2</v>
      </c>
      <c r="U14" s="170">
        <v>3</v>
      </c>
      <c r="V14" s="322" t="s">
        <v>1051</v>
      </c>
      <c r="W14" s="297"/>
    </row>
    <row r="15" spans="1:23" x14ac:dyDescent="0.2">
      <c r="A15" s="764"/>
      <c r="B15" s="319" t="s">
        <v>28</v>
      </c>
      <c r="C15" s="310"/>
      <c r="D15" s="311"/>
      <c r="E15" s="312"/>
      <c r="F15" s="310"/>
      <c r="G15" s="311"/>
      <c r="H15" s="312"/>
      <c r="I15" s="310"/>
      <c r="J15" s="311"/>
      <c r="K15" s="312"/>
      <c r="L15" s="310"/>
      <c r="M15" s="311"/>
      <c r="N15" s="312"/>
      <c r="P15" s="310" t="s">
        <v>1052</v>
      </c>
      <c r="Q15" s="318" t="s">
        <v>1053</v>
      </c>
      <c r="R15" s="170">
        <v>3</v>
      </c>
      <c r="S15" s="170">
        <v>0</v>
      </c>
      <c r="T15" s="170">
        <v>3</v>
      </c>
      <c r="U15" s="170">
        <v>4</v>
      </c>
      <c r="V15" s="323" t="e">
        <f>#REF!</f>
        <v>#REF!</v>
      </c>
      <c r="W15" s="297"/>
    </row>
    <row r="16" spans="1:23" x14ac:dyDescent="0.2">
      <c r="A16" s="764"/>
      <c r="B16" s="321"/>
      <c r="C16" s="306"/>
      <c r="D16" s="307"/>
      <c r="E16" s="313"/>
      <c r="F16" s="306"/>
      <c r="G16" s="307"/>
      <c r="H16" s="313"/>
      <c r="I16" s="306"/>
      <c r="J16" s="307"/>
      <c r="K16" s="313"/>
      <c r="L16" s="306"/>
      <c r="M16" s="307"/>
      <c r="N16" s="313"/>
      <c r="P16" s="170" t="s">
        <v>1054</v>
      </c>
      <c r="Q16" s="318" t="s">
        <v>1055</v>
      </c>
      <c r="R16" s="170">
        <v>3</v>
      </c>
      <c r="S16" s="170">
        <v>0</v>
      </c>
      <c r="T16" s="170">
        <v>3</v>
      </c>
      <c r="U16" s="170">
        <v>4</v>
      </c>
      <c r="V16" s="323" t="s">
        <v>1056</v>
      </c>
      <c r="W16" s="297"/>
    </row>
    <row r="17" spans="1:23" x14ac:dyDescent="0.2">
      <c r="A17" s="764"/>
      <c r="B17" s="319" t="s">
        <v>29</v>
      </c>
      <c r="C17" s="310"/>
      <c r="D17" s="311"/>
      <c r="E17" s="312"/>
      <c r="F17" s="310"/>
      <c r="G17" s="311"/>
      <c r="H17" s="312"/>
      <c r="I17" s="310"/>
      <c r="J17" s="311"/>
      <c r="K17" s="312"/>
      <c r="L17" s="310"/>
      <c r="M17" s="311"/>
      <c r="N17" s="312"/>
      <c r="P17" s="170" t="s">
        <v>1057</v>
      </c>
      <c r="Q17" s="318" t="s">
        <v>1058</v>
      </c>
      <c r="R17" s="170">
        <v>2</v>
      </c>
      <c r="S17" s="170">
        <v>2</v>
      </c>
      <c r="T17" s="170">
        <v>3</v>
      </c>
      <c r="U17" s="170">
        <v>5</v>
      </c>
      <c r="V17" s="323" t="e">
        <f>#REF!</f>
        <v>#REF!</v>
      </c>
      <c r="W17" s="297"/>
    </row>
    <row r="18" spans="1:23" x14ac:dyDescent="0.2">
      <c r="A18" s="764"/>
      <c r="B18" s="321"/>
      <c r="C18" s="306"/>
      <c r="D18" s="317"/>
      <c r="E18" s="308"/>
      <c r="F18" s="306"/>
      <c r="G18" s="317"/>
      <c r="H18" s="308"/>
      <c r="I18" s="306"/>
      <c r="J18" s="317"/>
      <c r="K18" s="308"/>
      <c r="L18" s="306"/>
      <c r="M18" s="317"/>
      <c r="N18" s="308"/>
      <c r="P18" s="170" t="s">
        <v>1059</v>
      </c>
      <c r="Q18" s="318" t="s">
        <v>58</v>
      </c>
      <c r="R18" s="170">
        <v>2</v>
      </c>
      <c r="S18" s="170">
        <v>0</v>
      </c>
      <c r="T18" s="170">
        <v>2</v>
      </c>
      <c r="U18" s="170">
        <v>4</v>
      </c>
      <c r="V18" s="323" t="s">
        <v>863</v>
      </c>
      <c r="W18" s="297"/>
    </row>
    <row r="19" spans="1:23" x14ac:dyDescent="0.2">
      <c r="A19" s="764"/>
      <c r="B19" s="319" t="s">
        <v>30</v>
      </c>
      <c r="C19" s="310"/>
      <c r="D19" s="483"/>
      <c r="E19" s="312"/>
      <c r="F19" s="310"/>
      <c r="G19" s="311"/>
      <c r="H19" s="312"/>
      <c r="I19" s="310"/>
      <c r="J19" s="311"/>
      <c r="K19" s="312"/>
      <c r="L19" s="310"/>
      <c r="M19" s="311"/>
      <c r="N19" s="312"/>
      <c r="P19" s="170"/>
      <c r="Q19" s="318" t="s">
        <v>1060</v>
      </c>
      <c r="R19" s="170">
        <v>2</v>
      </c>
      <c r="S19" s="170">
        <v>0</v>
      </c>
      <c r="T19" s="170">
        <v>0</v>
      </c>
      <c r="U19" s="170">
        <v>2</v>
      </c>
      <c r="V19" s="23"/>
      <c r="W19" s="297"/>
    </row>
    <row r="20" spans="1:23" x14ac:dyDescent="0.2">
      <c r="A20" s="764"/>
      <c r="B20" s="321"/>
      <c r="C20" s="306"/>
      <c r="D20" s="307"/>
      <c r="E20" s="313"/>
      <c r="F20" s="306"/>
      <c r="G20" s="307"/>
      <c r="H20" s="313"/>
      <c r="I20" s="306"/>
      <c r="J20" s="307"/>
      <c r="K20" s="313"/>
      <c r="L20" s="306"/>
      <c r="M20" s="307"/>
      <c r="N20" s="313"/>
      <c r="P20" s="170"/>
      <c r="Q20" s="318" t="s">
        <v>41</v>
      </c>
      <c r="R20" s="170">
        <v>2</v>
      </c>
      <c r="S20" s="170">
        <v>0</v>
      </c>
      <c r="T20" s="170">
        <v>0</v>
      </c>
      <c r="U20" s="170">
        <v>2</v>
      </c>
      <c r="V20" s="23"/>
      <c r="W20" s="297"/>
    </row>
    <row r="21" spans="1:23" x14ac:dyDescent="0.2">
      <c r="A21" s="764"/>
      <c r="B21" s="319" t="s">
        <v>31</v>
      </c>
      <c r="C21" s="310"/>
      <c r="D21" s="483"/>
      <c r="E21" s="312"/>
      <c r="F21" s="310"/>
      <c r="G21" s="311"/>
      <c r="H21" s="312"/>
      <c r="I21" s="310"/>
      <c r="J21" s="311"/>
      <c r="K21" s="312"/>
      <c r="L21" s="310"/>
      <c r="M21" s="311"/>
      <c r="N21" s="312"/>
      <c r="P21" s="776" t="s">
        <v>1061</v>
      </c>
      <c r="Q21" s="776"/>
      <c r="R21" s="776"/>
      <c r="S21" s="776"/>
      <c r="T21" s="776"/>
      <c r="U21" s="776"/>
      <c r="V21" s="23"/>
      <c r="W21" s="297"/>
    </row>
    <row r="22" spans="1:23" x14ac:dyDescent="0.2">
      <c r="A22" s="764"/>
      <c r="B22" s="321"/>
      <c r="C22" s="306"/>
      <c r="D22" s="307"/>
      <c r="E22" s="308"/>
      <c r="F22" s="306"/>
      <c r="G22" s="307"/>
      <c r="H22" s="308"/>
      <c r="I22" s="306"/>
      <c r="J22" s="307"/>
      <c r="K22" s="308"/>
      <c r="L22" s="306"/>
      <c r="M22" s="307"/>
      <c r="N22" s="308"/>
      <c r="P22" s="318" t="s">
        <v>1062</v>
      </c>
      <c r="Q22" s="318" t="s">
        <v>1063</v>
      </c>
      <c r="R22" s="170">
        <v>2</v>
      </c>
      <c r="S22" s="170">
        <v>0</v>
      </c>
      <c r="T22" s="170">
        <v>0</v>
      </c>
      <c r="U22" s="170">
        <v>2</v>
      </c>
      <c r="V22" s="23" t="s">
        <v>77</v>
      </c>
      <c r="W22" s="297"/>
    </row>
    <row r="23" spans="1:23" x14ac:dyDescent="0.2">
      <c r="A23" s="764"/>
      <c r="B23" s="319" t="s">
        <v>32</v>
      </c>
      <c r="C23" s="310"/>
      <c r="D23" s="311"/>
      <c r="E23" s="312"/>
      <c r="F23" s="310"/>
      <c r="G23" s="311"/>
      <c r="H23" s="312"/>
      <c r="I23" s="310"/>
      <c r="J23" s="311"/>
      <c r="K23" s="312"/>
      <c r="L23" s="310"/>
      <c r="M23" s="311"/>
      <c r="N23" s="312"/>
      <c r="P23" s="776" t="s">
        <v>1029</v>
      </c>
      <c r="Q23" s="776"/>
      <c r="R23" s="776"/>
      <c r="S23" s="776"/>
      <c r="T23" s="776"/>
      <c r="U23" s="776"/>
      <c r="V23" s="23"/>
      <c r="W23" s="297"/>
    </row>
    <row r="24" spans="1:23" ht="13.5" thickBot="1" x14ac:dyDescent="0.25">
      <c r="A24" s="765"/>
      <c r="B24" s="324"/>
      <c r="C24" s="325"/>
      <c r="D24" s="326"/>
      <c r="E24" s="327"/>
      <c r="F24" s="325"/>
      <c r="G24" s="326"/>
      <c r="H24" s="327"/>
      <c r="I24" s="325"/>
      <c r="J24" s="326"/>
      <c r="K24" s="327"/>
      <c r="L24" s="325"/>
      <c r="M24" s="326"/>
      <c r="N24" s="327"/>
      <c r="P24" s="170" t="e">
        <f>#REF!</f>
        <v>#REF!</v>
      </c>
      <c r="Q24" s="23" t="e">
        <f>#REF!</f>
        <v>#REF!</v>
      </c>
      <c r="R24" s="170" t="e">
        <f>#REF!</f>
        <v>#REF!</v>
      </c>
      <c r="S24" s="170" t="e">
        <f>#REF!</f>
        <v>#REF!</v>
      </c>
      <c r="T24" s="170" t="e">
        <f>#REF!</f>
        <v>#REF!</v>
      </c>
      <c r="U24" s="170" t="e">
        <f>#REF!</f>
        <v>#REF!</v>
      </c>
      <c r="V24" s="23" t="e">
        <f>#REF!</f>
        <v>#REF!</v>
      </c>
      <c r="W24" s="297"/>
    </row>
    <row r="25" spans="1:23" ht="12.75" customHeight="1" x14ac:dyDescent="0.2">
      <c r="A25" s="763" t="s">
        <v>15</v>
      </c>
      <c r="B25" s="301" t="s">
        <v>23</v>
      </c>
      <c r="C25" s="302"/>
      <c r="D25" s="303"/>
      <c r="E25" s="304"/>
      <c r="F25" s="302"/>
      <c r="G25" s="303"/>
      <c r="H25" s="304"/>
      <c r="I25" s="302"/>
      <c r="J25" s="303"/>
      <c r="K25" s="304"/>
      <c r="L25" s="302"/>
      <c r="M25" s="303"/>
      <c r="N25" s="304"/>
      <c r="P25" s="170" t="e">
        <f>#REF!</f>
        <v>#REF!</v>
      </c>
      <c r="Q25" s="23" t="e">
        <f>#REF!</f>
        <v>#REF!</v>
      </c>
      <c r="R25" s="170" t="e">
        <f>#REF!</f>
        <v>#REF!</v>
      </c>
      <c r="S25" s="170" t="e">
        <f>#REF!</f>
        <v>#REF!</v>
      </c>
      <c r="T25" s="170" t="e">
        <f>#REF!</f>
        <v>#REF!</v>
      </c>
      <c r="U25" s="170" t="e">
        <f>#REF!</f>
        <v>#REF!</v>
      </c>
      <c r="V25" s="23" t="e">
        <f>#REF!</f>
        <v>#REF!</v>
      </c>
      <c r="W25" s="297"/>
    </row>
    <row r="26" spans="1:23" x14ac:dyDescent="0.2">
      <c r="A26" s="764"/>
      <c r="B26" s="305"/>
      <c r="C26" s="306"/>
      <c r="D26" s="307"/>
      <c r="E26" s="308"/>
      <c r="F26" s="306"/>
      <c r="G26" s="307"/>
      <c r="H26" s="308"/>
      <c r="I26" s="306"/>
      <c r="J26" s="307"/>
      <c r="K26" s="308"/>
      <c r="L26" s="306"/>
      <c r="M26" s="307"/>
      <c r="N26" s="308"/>
      <c r="P26" s="170" t="e">
        <f>#REF!</f>
        <v>#REF!</v>
      </c>
      <c r="Q26" s="23" t="e">
        <f>#REF!</f>
        <v>#REF!</v>
      </c>
      <c r="R26" s="170" t="e">
        <f>#REF!</f>
        <v>#REF!</v>
      </c>
      <c r="S26" s="170" t="e">
        <f>#REF!</f>
        <v>#REF!</v>
      </c>
      <c r="T26" s="170" t="e">
        <f>#REF!</f>
        <v>#REF!</v>
      </c>
      <c r="U26" s="170" t="e">
        <f>#REF!</f>
        <v>#REF!</v>
      </c>
      <c r="V26" s="23" t="e">
        <f>#REF!</f>
        <v>#REF!</v>
      </c>
      <c r="W26" s="297"/>
    </row>
    <row r="27" spans="1:23" x14ac:dyDescent="0.2">
      <c r="A27" s="764"/>
      <c r="B27" s="309" t="s">
        <v>24</v>
      </c>
      <c r="C27" s="310"/>
      <c r="D27" s="311"/>
      <c r="E27" s="312"/>
      <c r="F27" s="310"/>
      <c r="G27" s="311"/>
      <c r="H27" s="312"/>
      <c r="I27" s="310"/>
      <c r="J27" s="311"/>
      <c r="K27" s="312"/>
      <c r="L27" s="310"/>
      <c r="M27" s="311"/>
      <c r="N27" s="312"/>
      <c r="P27" s="170" t="e">
        <f>#REF!</f>
        <v>#REF!</v>
      </c>
      <c r="Q27" s="23" t="e">
        <f>#REF!</f>
        <v>#REF!</v>
      </c>
      <c r="R27" s="170" t="e">
        <f>#REF!</f>
        <v>#REF!</v>
      </c>
      <c r="S27" s="170" t="e">
        <f>#REF!</f>
        <v>#REF!</v>
      </c>
      <c r="T27" s="170" t="e">
        <f>#REF!</f>
        <v>#REF!</v>
      </c>
      <c r="U27" s="170" t="e">
        <f>#REF!</f>
        <v>#REF!</v>
      </c>
      <c r="V27" s="23" t="e">
        <f>#REF!</f>
        <v>#REF!</v>
      </c>
      <c r="W27" s="297"/>
    </row>
    <row r="28" spans="1:23" x14ac:dyDescent="0.2">
      <c r="A28" s="764"/>
      <c r="B28" s="305"/>
      <c r="C28" s="306"/>
      <c r="D28" s="307"/>
      <c r="E28" s="313"/>
      <c r="F28" s="306"/>
      <c r="G28" s="307"/>
      <c r="H28" s="313"/>
      <c r="I28" s="306"/>
      <c r="J28" s="307"/>
      <c r="K28" s="313"/>
      <c r="L28" s="306"/>
      <c r="M28" s="307"/>
      <c r="N28" s="313"/>
      <c r="P28" s="170" t="e">
        <f>#REF!</f>
        <v>#REF!</v>
      </c>
      <c r="Q28" s="23" t="e">
        <f>#REF!</f>
        <v>#REF!</v>
      </c>
      <c r="R28" s="170" t="e">
        <f>#REF!</f>
        <v>#REF!</v>
      </c>
      <c r="S28" s="170" t="e">
        <f>#REF!</f>
        <v>#REF!</v>
      </c>
      <c r="T28" s="170" t="e">
        <f>#REF!</f>
        <v>#REF!</v>
      </c>
      <c r="U28" s="170" t="e">
        <f>#REF!</f>
        <v>#REF!</v>
      </c>
      <c r="V28" s="23" t="e">
        <f>#REF!</f>
        <v>#REF!</v>
      </c>
      <c r="W28" s="297"/>
    </row>
    <row r="29" spans="1:23" x14ac:dyDescent="0.2">
      <c r="A29" s="764"/>
      <c r="B29" s="309" t="s">
        <v>25</v>
      </c>
      <c r="C29" s="310"/>
      <c r="D29" s="311"/>
      <c r="E29" s="312"/>
      <c r="F29" s="310"/>
      <c r="G29" s="311"/>
      <c r="H29" s="312"/>
      <c r="I29" s="310"/>
      <c r="J29" s="311"/>
      <c r="K29" s="312"/>
      <c r="L29" s="310"/>
      <c r="M29" s="311"/>
      <c r="N29" s="312"/>
      <c r="P29" s="170" t="e">
        <f>#REF!</f>
        <v>#REF!</v>
      </c>
      <c r="Q29" s="23" t="e">
        <f>#REF!</f>
        <v>#REF!</v>
      </c>
      <c r="R29" s="170" t="e">
        <f>#REF!</f>
        <v>#REF!</v>
      </c>
      <c r="S29" s="170" t="e">
        <f>#REF!</f>
        <v>#REF!</v>
      </c>
      <c r="T29" s="170" t="e">
        <f>#REF!</f>
        <v>#REF!</v>
      </c>
      <c r="U29" s="170" t="e">
        <f>#REF!</f>
        <v>#REF!</v>
      </c>
      <c r="V29" s="23" t="s">
        <v>858</v>
      </c>
      <c r="W29" s="297"/>
    </row>
    <row r="30" spans="1:23" x14ac:dyDescent="0.2">
      <c r="A30" s="764"/>
      <c r="B30" s="305"/>
      <c r="C30" s="306"/>
      <c r="D30" s="307"/>
      <c r="E30" s="308"/>
      <c r="F30" s="306"/>
      <c r="G30" s="307"/>
      <c r="H30" s="308"/>
      <c r="I30" s="306"/>
      <c r="J30" s="307"/>
      <c r="K30" s="308"/>
      <c r="L30" s="306"/>
      <c r="M30" s="307"/>
      <c r="N30" s="308"/>
      <c r="P30" s="328"/>
      <c r="Q30" s="329" t="s">
        <v>42</v>
      </c>
      <c r="R30" s="330">
        <f>SUM(R11:R20)</f>
        <v>23</v>
      </c>
      <c r="S30" s="330">
        <f>SUM(S11:S20)</f>
        <v>2</v>
      </c>
      <c r="T30" s="330">
        <f>SUM(T11:T20)</f>
        <v>20</v>
      </c>
      <c r="U30" s="330">
        <f>SUM(U11:U20)</f>
        <v>30</v>
      </c>
      <c r="V30" s="328"/>
      <c r="W30" s="297"/>
    </row>
    <row r="31" spans="1:23" x14ac:dyDescent="0.2">
      <c r="A31" s="764"/>
      <c r="B31" s="309" t="s">
        <v>26</v>
      </c>
      <c r="C31" s="310"/>
      <c r="D31" s="311"/>
      <c r="E31" s="312"/>
      <c r="F31" s="310"/>
      <c r="G31" s="311"/>
      <c r="H31" s="312"/>
      <c r="I31" s="310"/>
      <c r="J31" s="311"/>
      <c r="K31" s="312"/>
      <c r="L31" s="310"/>
      <c r="M31" s="311"/>
      <c r="N31" s="312"/>
      <c r="P31" s="757" t="s">
        <v>1065</v>
      </c>
      <c r="Q31" s="758"/>
      <c r="R31" s="758"/>
      <c r="S31" s="758"/>
      <c r="T31" s="758"/>
      <c r="U31" s="758"/>
      <c r="V31" s="759"/>
      <c r="W31" s="297"/>
    </row>
    <row r="32" spans="1:23" x14ac:dyDescent="0.2">
      <c r="A32" s="764"/>
      <c r="B32" s="305"/>
      <c r="C32" s="306"/>
      <c r="D32" s="307"/>
      <c r="E32" s="313"/>
      <c r="F32" s="306"/>
      <c r="G32" s="307"/>
      <c r="H32" s="313"/>
      <c r="I32" s="306"/>
      <c r="J32" s="307"/>
      <c r="K32" s="313"/>
      <c r="L32" s="306"/>
      <c r="M32" s="307"/>
      <c r="N32" s="313"/>
      <c r="P32" s="316" t="s">
        <v>35</v>
      </c>
      <c r="Q32" s="316" t="s">
        <v>36</v>
      </c>
      <c r="R32" s="316" t="s">
        <v>37</v>
      </c>
      <c r="S32" s="316" t="s">
        <v>38</v>
      </c>
      <c r="T32" s="316" t="s">
        <v>39</v>
      </c>
      <c r="U32" s="316" t="s">
        <v>40</v>
      </c>
      <c r="V32" s="316" t="s">
        <v>61</v>
      </c>
      <c r="W32" s="297"/>
    </row>
    <row r="33" spans="1:23" x14ac:dyDescent="0.2">
      <c r="A33" s="764"/>
      <c r="B33" s="319" t="s">
        <v>27</v>
      </c>
      <c r="C33" s="310"/>
      <c r="D33" s="311"/>
      <c r="E33" s="312"/>
      <c r="F33" s="310"/>
      <c r="G33" s="311"/>
      <c r="H33" s="312"/>
      <c r="I33" s="310"/>
      <c r="J33" s="311"/>
      <c r="K33" s="312"/>
      <c r="L33" s="310"/>
      <c r="M33" s="311"/>
      <c r="N33" s="312"/>
      <c r="P33" s="170" t="s">
        <v>1066</v>
      </c>
      <c r="Q33" s="318" t="s">
        <v>1067</v>
      </c>
      <c r="R33" s="170">
        <v>2</v>
      </c>
      <c r="S33" s="170">
        <v>0</v>
      </c>
      <c r="T33" s="170">
        <v>2</v>
      </c>
      <c r="U33" s="170">
        <v>3</v>
      </c>
      <c r="V33" s="323" t="s">
        <v>1548</v>
      </c>
      <c r="W33" s="297"/>
    </row>
    <row r="34" spans="1:23" x14ac:dyDescent="0.2">
      <c r="A34" s="764"/>
      <c r="B34" s="321"/>
      <c r="C34" s="306"/>
      <c r="D34" s="317"/>
      <c r="E34" s="308"/>
      <c r="F34" s="306"/>
      <c r="G34" s="317"/>
      <c r="H34" s="308"/>
      <c r="I34" s="306"/>
      <c r="J34" s="317"/>
      <c r="K34" s="308"/>
      <c r="L34" s="306"/>
      <c r="M34" s="317"/>
      <c r="N34" s="308"/>
      <c r="P34" s="170" t="s">
        <v>1068</v>
      </c>
      <c r="Q34" s="318" t="s">
        <v>95</v>
      </c>
      <c r="R34" s="170">
        <v>2</v>
      </c>
      <c r="S34" s="170">
        <v>0</v>
      </c>
      <c r="T34" s="170">
        <v>2</v>
      </c>
      <c r="U34" s="170">
        <v>3</v>
      </c>
      <c r="V34" s="331" t="s">
        <v>1069</v>
      </c>
      <c r="W34" s="297"/>
    </row>
    <row r="35" spans="1:23" x14ac:dyDescent="0.2">
      <c r="A35" s="764"/>
      <c r="B35" s="319" t="s">
        <v>28</v>
      </c>
      <c r="C35" s="310"/>
      <c r="D35" s="311"/>
      <c r="E35" s="312"/>
      <c r="F35" s="310"/>
      <c r="G35" s="311"/>
      <c r="H35" s="312"/>
      <c r="I35" s="310"/>
      <c r="J35" s="311"/>
      <c r="K35" s="312"/>
      <c r="L35" s="310"/>
      <c r="M35" s="311"/>
      <c r="N35" s="312"/>
      <c r="P35" s="170" t="s">
        <v>1070</v>
      </c>
      <c r="Q35" s="318" t="s">
        <v>54</v>
      </c>
      <c r="R35" s="170">
        <v>2</v>
      </c>
      <c r="S35" s="170">
        <v>2</v>
      </c>
      <c r="T35" s="170">
        <v>3</v>
      </c>
      <c r="U35" s="170">
        <v>4</v>
      </c>
      <c r="V35" s="318" t="s">
        <v>1071</v>
      </c>
      <c r="W35" s="297"/>
    </row>
    <row r="36" spans="1:23" x14ac:dyDescent="0.2">
      <c r="A36" s="764"/>
      <c r="B36" s="321"/>
      <c r="C36" s="306"/>
      <c r="D36" s="307"/>
      <c r="E36" s="313"/>
      <c r="F36" s="306"/>
      <c r="G36" s="307"/>
      <c r="H36" s="313"/>
      <c r="I36" s="306"/>
      <c r="J36" s="307"/>
      <c r="K36" s="313"/>
      <c r="L36" s="306"/>
      <c r="M36" s="307"/>
      <c r="N36" s="313"/>
      <c r="P36" s="170" t="s">
        <v>1072</v>
      </c>
      <c r="Q36" s="318" t="s">
        <v>1073</v>
      </c>
      <c r="R36" s="170">
        <v>3</v>
      </c>
      <c r="S36" s="170">
        <v>0</v>
      </c>
      <c r="T36" s="170">
        <v>3</v>
      </c>
      <c r="U36" s="170">
        <v>4</v>
      </c>
      <c r="V36" s="323" t="s">
        <v>63</v>
      </c>
      <c r="W36" s="297"/>
    </row>
    <row r="37" spans="1:23" x14ac:dyDescent="0.2">
      <c r="A37" s="764"/>
      <c r="B37" s="319" t="s">
        <v>29</v>
      </c>
      <c r="C37" s="310"/>
      <c r="D37" s="311"/>
      <c r="E37" s="312"/>
      <c r="F37" s="310"/>
      <c r="G37" s="311"/>
      <c r="H37" s="312"/>
      <c r="I37" s="310"/>
      <c r="J37" s="311"/>
      <c r="K37" s="312"/>
      <c r="L37" s="310"/>
      <c r="M37" s="311"/>
      <c r="N37" s="312"/>
      <c r="P37" s="170" t="s">
        <v>1074</v>
      </c>
      <c r="Q37" s="318" t="s">
        <v>1075</v>
      </c>
      <c r="R37" s="170">
        <v>2</v>
      </c>
      <c r="S37" s="170">
        <v>0</v>
      </c>
      <c r="T37" s="170">
        <v>2</v>
      </c>
      <c r="U37" s="170">
        <v>3</v>
      </c>
      <c r="V37" s="23" t="s">
        <v>80</v>
      </c>
      <c r="W37" s="297"/>
    </row>
    <row r="38" spans="1:23" x14ac:dyDescent="0.2">
      <c r="A38" s="764"/>
      <c r="B38" s="321"/>
      <c r="C38" s="306"/>
      <c r="D38" s="317"/>
      <c r="E38" s="308"/>
      <c r="F38" s="306"/>
      <c r="G38" s="317"/>
      <c r="H38" s="308"/>
      <c r="I38" s="306"/>
      <c r="J38" s="317"/>
      <c r="K38" s="308"/>
      <c r="L38" s="306"/>
      <c r="M38" s="317"/>
      <c r="N38" s="308"/>
      <c r="P38" s="170" t="s">
        <v>1076</v>
      </c>
      <c r="Q38" s="318" t="s">
        <v>1077</v>
      </c>
      <c r="R38" s="170">
        <v>2</v>
      </c>
      <c r="S38" s="170">
        <v>0</v>
      </c>
      <c r="T38" s="170">
        <v>2</v>
      </c>
      <c r="U38" s="170">
        <v>3</v>
      </c>
      <c r="V38" s="332" t="s">
        <v>71</v>
      </c>
      <c r="W38" s="297"/>
    </row>
    <row r="39" spans="1:23" x14ac:dyDescent="0.2">
      <c r="A39" s="764"/>
      <c r="B39" s="319" t="s">
        <v>30</v>
      </c>
      <c r="C39" s="310"/>
      <c r="D39" s="311"/>
      <c r="E39" s="312"/>
      <c r="F39" s="310"/>
      <c r="G39" s="311"/>
      <c r="H39" s="312"/>
      <c r="I39" s="310"/>
      <c r="J39" s="311"/>
      <c r="K39" s="312"/>
      <c r="L39" s="310"/>
      <c r="M39" s="311"/>
      <c r="N39" s="312"/>
      <c r="P39" s="170" t="s">
        <v>1078</v>
      </c>
      <c r="Q39" s="318" t="s">
        <v>1079</v>
      </c>
      <c r="R39" s="170">
        <v>2</v>
      </c>
      <c r="S39" s="170">
        <v>2</v>
      </c>
      <c r="T39" s="170">
        <v>3</v>
      </c>
      <c r="U39" s="170">
        <v>4</v>
      </c>
      <c r="V39" s="331" t="s">
        <v>1080</v>
      </c>
      <c r="W39" s="297"/>
    </row>
    <row r="40" spans="1:23" x14ac:dyDescent="0.2">
      <c r="A40" s="764"/>
      <c r="B40" s="321"/>
      <c r="C40" s="306"/>
      <c r="D40" s="307"/>
      <c r="E40" s="313"/>
      <c r="F40" s="306"/>
      <c r="G40" s="307"/>
      <c r="H40" s="313"/>
      <c r="I40" s="306"/>
      <c r="J40" s="307"/>
      <c r="K40" s="313"/>
      <c r="L40" s="306"/>
      <c r="M40" s="307"/>
      <c r="N40" s="313"/>
      <c r="P40" s="170" t="s">
        <v>1081</v>
      </c>
      <c r="Q40" s="318" t="s">
        <v>1082</v>
      </c>
      <c r="R40" s="170">
        <v>2</v>
      </c>
      <c r="S40" s="170">
        <v>0</v>
      </c>
      <c r="T40" s="170">
        <v>2</v>
      </c>
      <c r="U40" s="170">
        <v>3</v>
      </c>
      <c r="V40" s="23" t="s">
        <v>1083</v>
      </c>
      <c r="W40" s="297"/>
    </row>
    <row r="41" spans="1:23" x14ac:dyDescent="0.2">
      <c r="A41" s="764"/>
      <c r="B41" s="319" t="s">
        <v>31</v>
      </c>
      <c r="C41" s="310"/>
      <c r="D41" s="311"/>
      <c r="E41" s="312"/>
      <c r="F41" s="310"/>
      <c r="G41" s="311"/>
      <c r="H41" s="312"/>
      <c r="I41" s="310"/>
      <c r="J41" s="311"/>
      <c r="K41" s="312"/>
      <c r="L41" s="310"/>
      <c r="M41" s="311"/>
      <c r="N41" s="312"/>
      <c r="P41" s="170" t="s">
        <v>1084</v>
      </c>
      <c r="Q41" s="318" t="s">
        <v>1085</v>
      </c>
      <c r="R41" s="170">
        <v>2</v>
      </c>
      <c r="S41" s="170">
        <v>2</v>
      </c>
      <c r="T41" s="170">
        <v>3</v>
      </c>
      <c r="U41" s="170">
        <v>4</v>
      </c>
      <c r="V41" s="23" t="s">
        <v>76</v>
      </c>
      <c r="W41" s="297"/>
    </row>
    <row r="42" spans="1:23" x14ac:dyDescent="0.2">
      <c r="A42" s="764"/>
      <c r="B42" s="321"/>
      <c r="C42" s="306"/>
      <c r="D42" s="307"/>
      <c r="E42" s="308"/>
      <c r="F42" s="306"/>
      <c r="G42" s="307"/>
      <c r="H42" s="308"/>
      <c r="I42" s="306"/>
      <c r="J42" s="307"/>
      <c r="K42" s="308"/>
      <c r="L42" s="306"/>
      <c r="M42" s="307"/>
      <c r="N42" s="308"/>
      <c r="P42" s="101"/>
      <c r="Q42" s="333" t="s">
        <v>42</v>
      </c>
      <c r="R42" s="281">
        <f>SUM(R33:R41)</f>
        <v>19</v>
      </c>
      <c r="S42" s="281">
        <f>SUM(S33:S41)</f>
        <v>6</v>
      </c>
      <c r="T42" s="281">
        <f>SUM(T33:T41)</f>
        <v>22</v>
      </c>
      <c r="U42" s="281">
        <f>SUM(U33:U41)</f>
        <v>31</v>
      </c>
      <c r="V42" s="102"/>
      <c r="W42" s="297"/>
    </row>
    <row r="43" spans="1:23" x14ac:dyDescent="0.2">
      <c r="A43" s="764"/>
      <c r="B43" s="319" t="s">
        <v>32</v>
      </c>
      <c r="C43" s="310"/>
      <c r="D43" s="311"/>
      <c r="E43" s="312"/>
      <c r="F43" s="310"/>
      <c r="G43" s="311"/>
      <c r="H43" s="312"/>
      <c r="I43" s="310"/>
      <c r="J43" s="311"/>
      <c r="K43" s="312"/>
      <c r="L43" s="310"/>
      <c r="M43" s="311"/>
      <c r="N43" s="312"/>
      <c r="P43" s="314"/>
      <c r="Q43" s="315"/>
      <c r="R43" s="314"/>
      <c r="S43" s="314"/>
      <c r="T43" s="314"/>
      <c r="U43" s="314"/>
      <c r="V43" s="315"/>
      <c r="W43" s="297"/>
    </row>
    <row r="44" spans="1:23" ht="13.5" thickBot="1" x14ac:dyDescent="0.25">
      <c r="A44" s="765"/>
      <c r="B44" s="324"/>
      <c r="C44" s="325"/>
      <c r="D44" s="326"/>
      <c r="E44" s="327"/>
      <c r="F44" s="325"/>
      <c r="G44" s="326"/>
      <c r="H44" s="327"/>
      <c r="I44" s="325"/>
      <c r="J44" s="326"/>
      <c r="K44" s="327"/>
      <c r="L44" s="325"/>
      <c r="M44" s="326"/>
      <c r="N44" s="327"/>
      <c r="P44" s="757" t="s">
        <v>1086</v>
      </c>
      <c r="Q44" s="758"/>
      <c r="R44" s="758"/>
      <c r="S44" s="758"/>
      <c r="T44" s="758"/>
      <c r="U44" s="758"/>
      <c r="V44" s="759"/>
      <c r="W44" s="297"/>
    </row>
    <row r="45" spans="1:23" ht="12.75" customHeight="1" x14ac:dyDescent="0.2">
      <c r="A45" s="763" t="s">
        <v>16</v>
      </c>
      <c r="B45" s="301" t="s">
        <v>23</v>
      </c>
      <c r="C45" s="302"/>
      <c r="D45" s="303"/>
      <c r="E45" s="304"/>
      <c r="F45" s="302"/>
      <c r="G45" s="303"/>
      <c r="H45" s="304"/>
      <c r="I45" s="302"/>
      <c r="J45" s="303"/>
      <c r="K45" s="304"/>
      <c r="L45" s="302"/>
      <c r="M45" s="303"/>
      <c r="N45" s="304"/>
      <c r="P45" s="316" t="s">
        <v>35</v>
      </c>
      <c r="Q45" s="316" t="s">
        <v>36</v>
      </c>
      <c r="R45" s="316" t="s">
        <v>37</v>
      </c>
      <c r="S45" s="316" t="s">
        <v>38</v>
      </c>
      <c r="T45" s="316" t="s">
        <v>39</v>
      </c>
      <c r="U45" s="316" t="s">
        <v>40</v>
      </c>
      <c r="V45" s="316" t="s">
        <v>61</v>
      </c>
      <c r="W45" s="297"/>
    </row>
    <row r="46" spans="1:23" x14ac:dyDescent="0.2">
      <c r="A46" s="764"/>
      <c r="B46" s="305"/>
      <c r="C46" s="306"/>
      <c r="D46" s="307"/>
      <c r="E46" s="308"/>
      <c r="F46" s="306"/>
      <c r="G46" s="307"/>
      <c r="H46" s="308"/>
      <c r="I46" s="306"/>
      <c r="J46" s="307"/>
      <c r="K46" s="308"/>
      <c r="L46" s="306"/>
      <c r="M46" s="307"/>
      <c r="N46" s="308"/>
      <c r="P46" s="170" t="s">
        <v>1087</v>
      </c>
      <c r="Q46" s="318" t="s">
        <v>1088</v>
      </c>
      <c r="R46" s="170">
        <v>2</v>
      </c>
      <c r="S46" s="170">
        <v>2</v>
      </c>
      <c r="T46" s="170">
        <v>3</v>
      </c>
      <c r="U46" s="170">
        <v>4</v>
      </c>
      <c r="V46" s="23" t="s">
        <v>1089</v>
      </c>
      <c r="W46" s="297"/>
    </row>
    <row r="47" spans="1:23" x14ac:dyDescent="0.2">
      <c r="A47" s="764"/>
      <c r="B47" s="309" t="s">
        <v>24</v>
      </c>
      <c r="C47" s="310"/>
      <c r="D47" s="311"/>
      <c r="E47" s="312"/>
      <c r="F47" s="310"/>
      <c r="G47" s="311"/>
      <c r="H47" s="312"/>
      <c r="I47" s="310"/>
      <c r="J47" s="311"/>
      <c r="K47" s="312"/>
      <c r="L47" s="310"/>
      <c r="M47" s="311"/>
      <c r="N47" s="312"/>
      <c r="P47" s="170" t="s">
        <v>1090</v>
      </c>
      <c r="Q47" s="318" t="s">
        <v>1091</v>
      </c>
      <c r="R47" s="170">
        <v>2</v>
      </c>
      <c r="S47" s="170">
        <v>2</v>
      </c>
      <c r="T47" s="170">
        <v>3</v>
      </c>
      <c r="U47" s="170">
        <v>4</v>
      </c>
      <c r="V47" s="23" t="s">
        <v>915</v>
      </c>
      <c r="W47" s="297"/>
    </row>
    <row r="48" spans="1:23" x14ac:dyDescent="0.2">
      <c r="A48" s="764"/>
      <c r="B48" s="305"/>
      <c r="C48" s="306"/>
      <c r="D48" s="307"/>
      <c r="E48" s="313"/>
      <c r="F48" s="306"/>
      <c r="G48" s="307"/>
      <c r="H48" s="313"/>
      <c r="I48" s="306"/>
      <c r="J48" s="307"/>
      <c r="K48" s="313"/>
      <c r="L48" s="306"/>
      <c r="M48" s="307"/>
      <c r="N48" s="313"/>
      <c r="P48" s="170" t="s">
        <v>1092</v>
      </c>
      <c r="Q48" s="318" t="s">
        <v>1093</v>
      </c>
      <c r="R48" s="170">
        <v>2</v>
      </c>
      <c r="S48" s="170">
        <v>2</v>
      </c>
      <c r="T48" s="170">
        <v>3</v>
      </c>
      <c r="U48" s="170">
        <v>5</v>
      </c>
      <c r="V48" s="23">
        <f>BBK!V49</f>
        <v>4</v>
      </c>
      <c r="W48" s="297"/>
    </row>
    <row r="49" spans="1:23" x14ac:dyDescent="0.2">
      <c r="A49" s="764"/>
      <c r="B49" s="334" t="s">
        <v>25</v>
      </c>
      <c r="C49" s="310"/>
      <c r="D49" s="311"/>
      <c r="E49" s="312"/>
      <c r="F49" s="310"/>
      <c r="G49" s="311"/>
      <c r="H49" s="312"/>
      <c r="I49" s="310"/>
      <c r="J49" s="311"/>
      <c r="K49" s="312"/>
      <c r="L49" s="310"/>
      <c r="M49" s="311"/>
      <c r="N49" s="312"/>
      <c r="P49" s="170" t="s">
        <v>1094</v>
      </c>
      <c r="Q49" s="318" t="s">
        <v>102</v>
      </c>
      <c r="R49" s="170">
        <v>2</v>
      </c>
      <c r="S49" s="170">
        <v>2</v>
      </c>
      <c r="T49" s="170">
        <v>3</v>
      </c>
      <c r="U49" s="170">
        <v>4</v>
      </c>
      <c r="V49" s="23" t="s">
        <v>862</v>
      </c>
      <c r="W49" s="297"/>
    </row>
    <row r="50" spans="1:23" x14ac:dyDescent="0.2">
      <c r="A50" s="764"/>
      <c r="B50" s="448"/>
      <c r="C50" s="306"/>
      <c r="D50" s="307"/>
      <c r="E50" s="308"/>
      <c r="F50" s="306"/>
      <c r="G50" s="307"/>
      <c r="H50" s="308"/>
      <c r="I50" s="306"/>
      <c r="J50" s="307"/>
      <c r="K50" s="308"/>
      <c r="L50" s="306"/>
      <c r="M50" s="307"/>
      <c r="N50" s="308"/>
      <c r="P50" s="170" t="s">
        <v>1095</v>
      </c>
      <c r="Q50" s="318" t="s">
        <v>1096</v>
      </c>
      <c r="R50" s="170">
        <v>3</v>
      </c>
      <c r="S50" s="170">
        <v>0</v>
      </c>
      <c r="T50" s="170">
        <v>3</v>
      </c>
      <c r="U50" s="170">
        <v>4</v>
      </c>
      <c r="V50" s="23">
        <f>BBK!V50</f>
        <v>4</v>
      </c>
      <c r="W50" s="297"/>
    </row>
    <row r="51" spans="1:23" x14ac:dyDescent="0.2">
      <c r="A51" s="764"/>
      <c r="B51" s="334" t="s">
        <v>26</v>
      </c>
      <c r="C51" s="310"/>
      <c r="D51" s="311"/>
      <c r="E51" s="312"/>
      <c r="F51" s="310"/>
      <c r="G51" s="311"/>
      <c r="H51" s="312"/>
      <c r="I51" s="310"/>
      <c r="J51" s="311"/>
      <c r="K51" s="312"/>
      <c r="L51" s="310"/>
      <c r="M51" s="311"/>
      <c r="N51" s="312"/>
      <c r="P51" s="170" t="s">
        <v>1097</v>
      </c>
      <c r="Q51" s="318" t="s">
        <v>1098</v>
      </c>
      <c r="R51" s="170">
        <v>2</v>
      </c>
      <c r="S51" s="170">
        <v>2</v>
      </c>
      <c r="T51" s="170">
        <v>3</v>
      </c>
      <c r="U51" s="170">
        <v>5</v>
      </c>
      <c r="V51" s="23" t="s">
        <v>866</v>
      </c>
      <c r="W51" s="297"/>
    </row>
    <row r="52" spans="1:23" x14ac:dyDescent="0.2">
      <c r="A52" s="764"/>
      <c r="B52" s="448"/>
      <c r="C52" s="306"/>
      <c r="D52" s="307"/>
      <c r="E52" s="313"/>
      <c r="F52" s="306"/>
      <c r="G52" s="307"/>
      <c r="H52" s="313"/>
      <c r="I52" s="306"/>
      <c r="J52" s="307"/>
      <c r="K52" s="313"/>
      <c r="L52" s="306"/>
      <c r="M52" s="307"/>
      <c r="N52" s="313"/>
      <c r="P52" s="170" t="s">
        <v>1099</v>
      </c>
      <c r="Q52" s="318" t="s">
        <v>1100</v>
      </c>
      <c r="R52" s="170">
        <v>0</v>
      </c>
      <c r="S52" s="170">
        <v>4</v>
      </c>
      <c r="T52" s="170">
        <v>0</v>
      </c>
      <c r="U52" s="170">
        <v>4</v>
      </c>
      <c r="V52" s="21" t="s">
        <v>64</v>
      </c>
      <c r="W52" s="297"/>
    </row>
    <row r="53" spans="1:23" x14ac:dyDescent="0.2">
      <c r="A53" s="764"/>
      <c r="B53" s="319" t="s">
        <v>27</v>
      </c>
      <c r="C53" s="310"/>
      <c r="D53" s="311"/>
      <c r="E53" s="312"/>
      <c r="F53" s="310"/>
      <c r="G53" s="311"/>
      <c r="H53" s="312"/>
      <c r="I53" s="310"/>
      <c r="J53" s="311"/>
      <c r="K53" s="312"/>
      <c r="L53" s="310"/>
      <c r="M53" s="311"/>
      <c r="N53" s="312"/>
      <c r="P53" s="170" t="s">
        <v>1101</v>
      </c>
      <c r="Q53" s="23" t="s">
        <v>1102</v>
      </c>
      <c r="R53" s="170">
        <v>2</v>
      </c>
      <c r="S53" s="170">
        <v>0</v>
      </c>
      <c r="T53" s="170">
        <v>2</v>
      </c>
      <c r="U53" s="170">
        <v>0</v>
      </c>
      <c r="V53" s="23" t="s">
        <v>67</v>
      </c>
      <c r="W53" s="297"/>
    </row>
    <row r="54" spans="1:23" x14ac:dyDescent="0.2">
      <c r="A54" s="764"/>
      <c r="B54" s="321"/>
      <c r="C54" s="306"/>
      <c r="D54" s="317"/>
      <c r="E54" s="308"/>
      <c r="F54" s="306"/>
      <c r="G54" s="317"/>
      <c r="H54" s="308"/>
      <c r="I54" s="306"/>
      <c r="J54" s="317"/>
      <c r="K54" s="308"/>
      <c r="L54" s="306"/>
      <c r="M54" s="317"/>
      <c r="N54" s="308"/>
      <c r="P54" s="101"/>
      <c r="Q54" s="333" t="s">
        <v>42</v>
      </c>
      <c r="R54" s="281">
        <f>SUM(R46:R53)</f>
        <v>15</v>
      </c>
      <c r="S54" s="281">
        <f>SUM(S46:S53)</f>
        <v>14</v>
      </c>
      <c r="T54" s="281">
        <f>SUM(T46:T53)</f>
        <v>20</v>
      </c>
      <c r="U54" s="281">
        <f>SUM(U46:U53)</f>
        <v>30</v>
      </c>
      <c r="V54" s="102"/>
      <c r="W54" s="297"/>
    </row>
    <row r="55" spans="1:23" x14ac:dyDescent="0.2">
      <c r="A55" s="764"/>
      <c r="B55" s="319" t="s">
        <v>28</v>
      </c>
      <c r="C55" s="310"/>
      <c r="D55" s="311"/>
      <c r="E55" s="312"/>
      <c r="F55" s="310"/>
      <c r="G55" s="311"/>
      <c r="H55" s="312"/>
      <c r="I55" s="310"/>
      <c r="J55" s="311"/>
      <c r="K55" s="312"/>
      <c r="L55" s="310"/>
      <c r="M55" s="311"/>
      <c r="N55" s="312"/>
      <c r="P55" s="314"/>
      <c r="Q55" s="335"/>
      <c r="R55" s="314"/>
      <c r="S55" s="314"/>
      <c r="T55" s="314"/>
      <c r="U55" s="314"/>
      <c r="V55" s="315"/>
      <c r="W55" s="297"/>
    </row>
    <row r="56" spans="1:23" x14ac:dyDescent="0.2">
      <c r="A56" s="764"/>
      <c r="B56" s="321"/>
      <c r="C56" s="306"/>
      <c r="D56" s="307"/>
      <c r="E56" s="313"/>
      <c r="F56" s="306"/>
      <c r="G56" s="307"/>
      <c r="H56" s="313"/>
      <c r="I56" s="306"/>
      <c r="J56" s="307"/>
      <c r="K56" s="313"/>
      <c r="L56" s="306"/>
      <c r="M56" s="307"/>
      <c r="N56" s="313"/>
      <c r="P56" s="315"/>
      <c r="Q56" s="335" t="s">
        <v>1103</v>
      </c>
      <c r="R56" s="315" t="s">
        <v>1104</v>
      </c>
      <c r="S56" s="314"/>
      <c r="T56" s="314"/>
      <c r="U56" s="314"/>
      <c r="V56" s="314"/>
      <c r="W56" s="297"/>
    </row>
    <row r="57" spans="1:23" x14ac:dyDescent="0.2">
      <c r="A57" s="764"/>
      <c r="B57" s="319" t="s">
        <v>29</v>
      </c>
      <c r="C57" s="310"/>
      <c r="D57" s="311"/>
      <c r="E57" s="312"/>
      <c r="F57" s="310"/>
      <c r="G57" s="311"/>
      <c r="H57" s="312"/>
      <c r="I57" s="310"/>
      <c r="J57" s="311"/>
      <c r="K57" s="312"/>
      <c r="L57" s="310"/>
      <c r="M57" s="311"/>
      <c r="N57" s="312"/>
      <c r="P57" s="757" t="s">
        <v>1105</v>
      </c>
      <c r="Q57" s="758"/>
      <c r="R57" s="758"/>
      <c r="S57" s="758"/>
      <c r="T57" s="758"/>
      <c r="U57" s="758"/>
      <c r="V57" s="759"/>
      <c r="W57" s="297"/>
    </row>
    <row r="58" spans="1:23" ht="15" customHeight="1" x14ac:dyDescent="0.2">
      <c r="A58" s="764"/>
      <c r="B58" s="321"/>
      <c r="C58" s="306"/>
      <c r="D58" s="317"/>
      <c r="E58" s="308"/>
      <c r="F58" s="306"/>
      <c r="G58" s="317"/>
      <c r="H58" s="308"/>
      <c r="I58" s="306"/>
      <c r="J58" s="317"/>
      <c r="K58" s="308"/>
      <c r="L58" s="306"/>
      <c r="M58" s="317"/>
      <c r="N58" s="308"/>
      <c r="P58" s="316" t="s">
        <v>35</v>
      </c>
      <c r="Q58" s="316" t="s">
        <v>36</v>
      </c>
      <c r="R58" s="316" t="s">
        <v>37</v>
      </c>
      <c r="S58" s="316" t="s">
        <v>38</v>
      </c>
      <c r="T58" s="316" t="s">
        <v>39</v>
      </c>
      <c r="U58" s="316" t="s">
        <v>40</v>
      </c>
      <c r="V58" s="316" t="s">
        <v>61</v>
      </c>
      <c r="W58" s="297"/>
    </row>
    <row r="59" spans="1:23" x14ac:dyDescent="0.2">
      <c r="A59" s="764"/>
      <c r="B59" s="319" t="s">
        <v>30</v>
      </c>
      <c r="C59" s="310"/>
      <c r="D59" s="311"/>
      <c r="E59" s="312"/>
      <c r="F59" s="310"/>
      <c r="G59" s="311"/>
      <c r="H59" s="312"/>
      <c r="I59" s="310"/>
      <c r="J59" s="311"/>
      <c r="K59" s="312"/>
      <c r="L59" s="310"/>
      <c r="M59" s="311"/>
      <c r="N59" s="312"/>
      <c r="P59" s="170" t="s">
        <v>1106</v>
      </c>
      <c r="Q59" s="318" t="s">
        <v>1107</v>
      </c>
      <c r="R59" s="170">
        <v>2</v>
      </c>
      <c r="S59" s="170">
        <v>0</v>
      </c>
      <c r="T59" s="170">
        <v>2</v>
      </c>
      <c r="U59" s="170">
        <v>2</v>
      </c>
      <c r="V59" s="23" t="s">
        <v>1108</v>
      </c>
      <c r="W59" s="297"/>
    </row>
    <row r="60" spans="1:23" x14ac:dyDescent="0.2">
      <c r="A60" s="764"/>
      <c r="B60" s="321"/>
      <c r="C60" s="306"/>
      <c r="D60" s="307"/>
      <c r="E60" s="313"/>
      <c r="F60" s="306"/>
      <c r="G60" s="307"/>
      <c r="H60" s="313"/>
      <c r="I60" s="306"/>
      <c r="J60" s="307"/>
      <c r="K60" s="313"/>
      <c r="L60" s="306"/>
      <c r="M60" s="307"/>
      <c r="N60" s="313"/>
      <c r="P60" s="170" t="s">
        <v>1109</v>
      </c>
      <c r="Q60" s="318" t="s">
        <v>1110</v>
      </c>
      <c r="R60" s="170">
        <v>2</v>
      </c>
      <c r="S60" s="170">
        <v>0</v>
      </c>
      <c r="T60" s="170">
        <v>2</v>
      </c>
      <c r="U60" s="170">
        <v>4</v>
      </c>
      <c r="V60" s="23" t="s">
        <v>1111</v>
      </c>
      <c r="W60" s="297"/>
    </row>
    <row r="61" spans="1:23" x14ac:dyDescent="0.2">
      <c r="A61" s="764"/>
      <c r="B61" s="319" t="s">
        <v>31</v>
      </c>
      <c r="C61" s="310"/>
      <c r="D61" s="311"/>
      <c r="E61" s="312"/>
      <c r="F61" s="310"/>
      <c r="G61" s="311"/>
      <c r="H61" s="312"/>
      <c r="I61" s="310"/>
      <c r="J61" s="311"/>
      <c r="K61" s="312"/>
      <c r="L61" s="310"/>
      <c r="M61" s="311"/>
      <c r="N61" s="312"/>
      <c r="P61" s="170" t="s">
        <v>1112</v>
      </c>
      <c r="Q61" s="318" t="s">
        <v>1113</v>
      </c>
      <c r="R61" s="170">
        <v>2</v>
      </c>
      <c r="S61" s="170">
        <v>0</v>
      </c>
      <c r="T61" s="170">
        <v>2</v>
      </c>
      <c r="U61" s="170">
        <v>4</v>
      </c>
      <c r="V61" s="23" t="s">
        <v>861</v>
      </c>
      <c r="W61" s="297"/>
    </row>
    <row r="62" spans="1:23" x14ac:dyDescent="0.2">
      <c r="A62" s="764"/>
      <c r="B62" s="321"/>
      <c r="C62" s="306"/>
      <c r="D62" s="307"/>
      <c r="E62" s="308"/>
      <c r="F62" s="306"/>
      <c r="G62" s="307"/>
      <c r="H62" s="308"/>
      <c r="I62" s="306"/>
      <c r="J62" s="307"/>
      <c r="K62" s="308"/>
      <c r="L62" s="306"/>
      <c r="M62" s="307"/>
      <c r="N62" s="308"/>
      <c r="P62" s="170" t="s">
        <v>1114</v>
      </c>
      <c r="Q62" s="318" t="s">
        <v>1115</v>
      </c>
      <c r="R62" s="170">
        <v>1</v>
      </c>
      <c r="S62" s="170">
        <v>2</v>
      </c>
      <c r="T62" s="170">
        <v>2</v>
      </c>
      <c r="U62" s="170">
        <v>4</v>
      </c>
      <c r="V62" s="23" t="s">
        <v>1116</v>
      </c>
      <c r="W62" s="297"/>
    </row>
    <row r="63" spans="1:23" x14ac:dyDescent="0.2">
      <c r="A63" s="764"/>
      <c r="B63" s="319" t="s">
        <v>32</v>
      </c>
      <c r="C63" s="310"/>
      <c r="D63" s="311"/>
      <c r="E63" s="312"/>
      <c r="F63" s="310"/>
      <c r="G63" s="311"/>
      <c r="H63" s="312"/>
      <c r="I63" s="310"/>
      <c r="J63" s="311"/>
      <c r="K63" s="312"/>
      <c r="L63" s="310"/>
      <c r="M63" s="311"/>
      <c r="N63" s="312"/>
      <c r="P63" s="170" t="s">
        <v>1117</v>
      </c>
      <c r="Q63" s="318" t="s">
        <v>1118</v>
      </c>
      <c r="R63" s="170">
        <v>2</v>
      </c>
      <c r="S63" s="170">
        <v>0</v>
      </c>
      <c r="T63" s="170">
        <v>2</v>
      </c>
      <c r="U63" s="170">
        <v>4</v>
      </c>
      <c r="V63" s="23" t="s">
        <v>1119</v>
      </c>
      <c r="W63" s="297"/>
    </row>
    <row r="64" spans="1:23" ht="13.5" thickBot="1" x14ac:dyDescent="0.25">
      <c r="A64" s="765"/>
      <c r="B64" s="324"/>
      <c r="C64" s="325"/>
      <c r="D64" s="326"/>
      <c r="E64" s="327"/>
      <c r="F64" s="325"/>
      <c r="G64" s="326"/>
      <c r="H64" s="327"/>
      <c r="I64" s="325"/>
      <c r="J64" s="326"/>
      <c r="K64" s="327"/>
      <c r="L64" s="325"/>
      <c r="M64" s="326"/>
      <c r="N64" s="327"/>
      <c r="P64" s="170" t="s">
        <v>1120</v>
      </c>
      <c r="Q64" s="318" t="s">
        <v>1121</v>
      </c>
      <c r="R64" s="170">
        <v>0</v>
      </c>
      <c r="S64" s="170">
        <v>2</v>
      </c>
      <c r="T64" s="170">
        <v>0</v>
      </c>
      <c r="U64" s="170">
        <v>4</v>
      </c>
      <c r="V64" s="21" t="s">
        <v>64</v>
      </c>
      <c r="W64" s="297"/>
    </row>
    <row r="65" spans="1:23" ht="12.75" customHeight="1" x14ac:dyDescent="0.2">
      <c r="A65" s="763" t="s">
        <v>17</v>
      </c>
      <c r="B65" s="301" t="s">
        <v>23</v>
      </c>
      <c r="C65" s="302"/>
      <c r="D65" s="303"/>
      <c r="E65" s="304"/>
      <c r="F65" s="302"/>
      <c r="G65" s="303"/>
      <c r="H65" s="304"/>
      <c r="I65" s="302"/>
      <c r="J65" s="303"/>
      <c r="K65" s="304"/>
      <c r="L65" s="302"/>
      <c r="M65" s="303"/>
      <c r="N65" s="304"/>
      <c r="P65" s="760" t="s">
        <v>1122</v>
      </c>
      <c r="Q65" s="761"/>
      <c r="R65" s="761"/>
      <c r="S65" s="761"/>
      <c r="T65" s="761"/>
      <c r="U65" s="761"/>
      <c r="V65" s="762"/>
      <c r="W65" s="297"/>
    </row>
    <row r="66" spans="1:23" x14ac:dyDescent="0.2">
      <c r="A66" s="764"/>
      <c r="B66" s="305"/>
      <c r="C66" s="306"/>
      <c r="D66" s="307"/>
      <c r="E66" s="308"/>
      <c r="F66" s="306"/>
      <c r="G66" s="307"/>
      <c r="H66" s="308"/>
      <c r="I66" s="306"/>
      <c r="J66" s="307"/>
      <c r="K66" s="308"/>
      <c r="L66" s="306"/>
      <c r="M66" s="307"/>
      <c r="N66" s="308"/>
      <c r="P66" s="281"/>
      <c r="Q66" s="101" t="s">
        <v>103</v>
      </c>
      <c r="R66" s="281">
        <v>2</v>
      </c>
      <c r="S66" s="281">
        <v>0</v>
      </c>
      <c r="T66" s="281">
        <v>2</v>
      </c>
      <c r="U66" s="281">
        <v>3</v>
      </c>
      <c r="V66" s="102"/>
      <c r="W66" s="297"/>
    </row>
    <row r="67" spans="1:23" x14ac:dyDescent="0.2">
      <c r="A67" s="764"/>
      <c r="B67" s="309" t="s">
        <v>24</v>
      </c>
      <c r="C67" s="310"/>
      <c r="D67" s="311"/>
      <c r="E67" s="312"/>
      <c r="F67" s="310"/>
      <c r="G67" s="311"/>
      <c r="H67" s="312"/>
      <c r="I67" s="310"/>
      <c r="J67" s="311"/>
      <c r="K67" s="312"/>
      <c r="L67" s="310"/>
      <c r="M67" s="311"/>
      <c r="N67" s="312"/>
      <c r="P67" s="170" t="s">
        <v>1123</v>
      </c>
      <c r="Q67" s="318" t="s">
        <v>1124</v>
      </c>
      <c r="R67" s="170">
        <v>2</v>
      </c>
      <c r="S67" s="170">
        <v>0</v>
      </c>
      <c r="T67" s="170">
        <v>2</v>
      </c>
      <c r="U67" s="170">
        <v>3</v>
      </c>
      <c r="V67" s="23" t="s">
        <v>1125</v>
      </c>
      <c r="W67" s="297"/>
    </row>
    <row r="68" spans="1:23" x14ac:dyDescent="0.2">
      <c r="A68" s="764"/>
      <c r="B68" s="305"/>
      <c r="C68" s="306"/>
      <c r="D68" s="307"/>
      <c r="E68" s="313"/>
      <c r="F68" s="306"/>
      <c r="G68" s="307"/>
      <c r="H68" s="313"/>
      <c r="I68" s="306"/>
      <c r="J68" s="307"/>
      <c r="K68" s="313"/>
      <c r="L68" s="306"/>
      <c r="M68" s="307"/>
      <c r="N68" s="313"/>
      <c r="P68" s="170" t="s">
        <v>1126</v>
      </c>
      <c r="Q68" s="318" t="s">
        <v>1127</v>
      </c>
      <c r="R68" s="170">
        <v>1</v>
      </c>
      <c r="S68" s="170">
        <v>2</v>
      </c>
      <c r="T68" s="170">
        <v>2</v>
      </c>
      <c r="U68" s="170">
        <v>3</v>
      </c>
      <c r="V68" s="23" t="s">
        <v>1128</v>
      </c>
      <c r="W68" s="297"/>
    </row>
    <row r="69" spans="1:23" x14ac:dyDescent="0.2">
      <c r="A69" s="764"/>
      <c r="B69" s="309" t="s">
        <v>25</v>
      </c>
      <c r="C69" s="310"/>
      <c r="D69" s="311"/>
      <c r="E69" s="312"/>
      <c r="F69" s="310"/>
      <c r="G69" s="311"/>
      <c r="H69" s="312"/>
      <c r="I69" s="310"/>
      <c r="J69" s="311"/>
      <c r="K69" s="312"/>
      <c r="L69" s="310"/>
      <c r="M69" s="311"/>
      <c r="N69" s="312"/>
      <c r="P69" s="170" t="s">
        <v>1129</v>
      </c>
      <c r="Q69" s="318" t="s">
        <v>1130</v>
      </c>
      <c r="R69" s="170">
        <v>2</v>
      </c>
      <c r="S69" s="170">
        <v>0</v>
      </c>
      <c r="T69" s="170">
        <v>2</v>
      </c>
      <c r="U69" s="170">
        <v>0</v>
      </c>
      <c r="V69" s="23" t="s">
        <v>861</v>
      </c>
      <c r="W69" s="297"/>
    </row>
    <row r="70" spans="1:23" x14ac:dyDescent="0.2">
      <c r="A70" s="764"/>
      <c r="B70" s="305"/>
      <c r="C70" s="306"/>
      <c r="D70" s="307"/>
      <c r="E70" s="308"/>
      <c r="F70" s="306"/>
      <c r="G70" s="307"/>
      <c r="H70" s="308"/>
      <c r="I70" s="306"/>
      <c r="J70" s="307"/>
      <c r="K70" s="308"/>
      <c r="L70" s="306"/>
      <c r="M70" s="307"/>
      <c r="N70" s="308"/>
      <c r="P70" s="101"/>
      <c r="Q70" s="333" t="s">
        <v>42</v>
      </c>
      <c r="R70" s="281">
        <f>SUM(R59:R65)</f>
        <v>9</v>
      </c>
      <c r="S70" s="281">
        <f>SUM(S59:S65)</f>
        <v>4</v>
      </c>
      <c r="T70" s="281">
        <f>SUM(T59:T65)</f>
        <v>10</v>
      </c>
      <c r="U70" s="281">
        <f>SUM(U59:U65)</f>
        <v>22</v>
      </c>
      <c r="V70" s="102"/>
      <c r="W70" s="297"/>
    </row>
    <row r="71" spans="1:23" x14ac:dyDescent="0.2">
      <c r="A71" s="764"/>
      <c r="B71" s="309" t="s">
        <v>26</v>
      </c>
      <c r="C71" s="310"/>
      <c r="D71" s="311"/>
      <c r="E71" s="312"/>
      <c r="F71" s="310"/>
      <c r="G71" s="311"/>
      <c r="H71" s="312"/>
      <c r="I71" s="310"/>
      <c r="J71" s="311"/>
      <c r="K71" s="312"/>
      <c r="L71" s="310"/>
      <c r="M71" s="311"/>
      <c r="N71" s="312"/>
      <c r="P71" s="336"/>
      <c r="Q71" s="337"/>
      <c r="R71" s="336"/>
      <c r="S71" s="336"/>
      <c r="T71" s="336"/>
      <c r="U71" s="336"/>
      <c r="V71" s="337"/>
      <c r="W71" s="297"/>
    </row>
    <row r="72" spans="1:23" x14ac:dyDescent="0.2">
      <c r="A72" s="764"/>
      <c r="B72" s="305"/>
      <c r="C72" s="306"/>
      <c r="D72" s="307"/>
      <c r="E72" s="313"/>
      <c r="F72" s="306"/>
      <c r="G72" s="307"/>
      <c r="H72" s="313"/>
      <c r="I72" s="306"/>
      <c r="J72" s="307"/>
      <c r="K72" s="313"/>
      <c r="L72" s="306"/>
      <c r="M72" s="307"/>
      <c r="N72" s="313"/>
      <c r="P72" s="338"/>
      <c r="Q72" s="338"/>
      <c r="R72" s="338"/>
      <c r="S72" s="338"/>
      <c r="T72" s="338"/>
      <c r="U72" s="338"/>
      <c r="V72" s="338"/>
      <c r="W72" s="297"/>
    </row>
    <row r="73" spans="1:23" x14ac:dyDescent="0.2">
      <c r="A73" s="764"/>
      <c r="B73" s="319" t="s">
        <v>27</v>
      </c>
      <c r="C73" s="310"/>
      <c r="D73" s="311"/>
      <c r="E73" s="312"/>
      <c r="F73" s="310"/>
      <c r="G73" s="311"/>
      <c r="H73" s="312"/>
      <c r="I73" s="310"/>
      <c r="J73" s="311"/>
      <c r="K73" s="312"/>
      <c r="L73" s="310"/>
      <c r="M73" s="311"/>
      <c r="N73" s="312"/>
      <c r="P73" s="338"/>
      <c r="Q73" s="338"/>
      <c r="R73" s="338"/>
      <c r="S73" s="338"/>
      <c r="T73" s="338"/>
      <c r="U73" s="338"/>
      <c r="V73" s="338"/>
      <c r="W73" s="297"/>
    </row>
    <row r="74" spans="1:23" x14ac:dyDescent="0.2">
      <c r="A74" s="764"/>
      <c r="B74" s="321"/>
      <c r="C74" s="306"/>
      <c r="D74" s="307"/>
      <c r="E74" s="308"/>
      <c r="F74" s="306"/>
      <c r="G74" s="307"/>
      <c r="H74" s="308"/>
      <c r="I74" s="306"/>
      <c r="J74" s="307"/>
      <c r="K74" s="308"/>
      <c r="L74" s="306"/>
      <c r="M74" s="307"/>
      <c r="N74" s="308"/>
      <c r="P74" s="338"/>
      <c r="Q74" s="338"/>
      <c r="R74" s="338"/>
      <c r="S74" s="338"/>
      <c r="T74" s="338"/>
      <c r="U74" s="338"/>
      <c r="V74" s="338"/>
      <c r="W74" s="297"/>
    </row>
    <row r="75" spans="1:23" x14ac:dyDescent="0.2">
      <c r="A75" s="764"/>
      <c r="B75" s="319" t="s">
        <v>28</v>
      </c>
      <c r="C75" s="310"/>
      <c r="D75" s="311"/>
      <c r="E75" s="312"/>
      <c r="F75" s="310"/>
      <c r="G75" s="311"/>
      <c r="H75" s="312"/>
      <c r="I75" s="310"/>
      <c r="J75" s="311"/>
      <c r="K75" s="312"/>
      <c r="L75" s="310"/>
      <c r="M75" s="311"/>
      <c r="N75" s="312"/>
      <c r="P75" s="338"/>
      <c r="Q75" s="338"/>
      <c r="R75" s="338"/>
      <c r="S75" s="338"/>
      <c r="T75" s="338"/>
      <c r="U75" s="338"/>
      <c r="V75" s="338"/>
      <c r="W75" s="297"/>
    </row>
    <row r="76" spans="1:23" x14ac:dyDescent="0.2">
      <c r="A76" s="764"/>
      <c r="B76" s="321"/>
      <c r="C76" s="306"/>
      <c r="D76" s="307"/>
      <c r="E76" s="313"/>
      <c r="F76" s="306"/>
      <c r="G76" s="307"/>
      <c r="H76" s="313"/>
      <c r="I76" s="306"/>
      <c r="J76" s="307"/>
      <c r="K76" s="313"/>
      <c r="L76" s="306"/>
      <c r="M76" s="307"/>
      <c r="N76" s="313"/>
      <c r="P76" s="338"/>
      <c r="Q76" s="338"/>
      <c r="R76" s="338"/>
      <c r="S76" s="338"/>
      <c r="T76" s="338"/>
      <c r="U76" s="338"/>
      <c r="V76" s="338"/>
      <c r="W76" s="297"/>
    </row>
    <row r="77" spans="1:23" x14ac:dyDescent="0.2">
      <c r="A77" s="764"/>
      <c r="B77" s="319" t="s">
        <v>29</v>
      </c>
      <c r="C77" s="310"/>
      <c r="D77" s="311"/>
      <c r="E77" s="312"/>
      <c r="F77" s="310"/>
      <c r="G77" s="311"/>
      <c r="H77" s="312"/>
      <c r="I77" s="310"/>
      <c r="J77" s="311"/>
      <c r="K77" s="312"/>
      <c r="L77" s="310"/>
      <c r="M77" s="311"/>
      <c r="N77" s="312"/>
      <c r="P77" s="338"/>
      <c r="Q77" s="338"/>
      <c r="R77" s="338"/>
      <c r="S77" s="338"/>
      <c r="T77" s="338"/>
      <c r="U77" s="338"/>
      <c r="V77" s="338"/>
      <c r="W77" s="297"/>
    </row>
    <row r="78" spans="1:23" x14ac:dyDescent="0.2">
      <c r="A78" s="764"/>
      <c r="B78" s="321"/>
      <c r="C78" s="306"/>
      <c r="D78" s="307"/>
      <c r="E78" s="308"/>
      <c r="F78" s="306"/>
      <c r="G78" s="307"/>
      <c r="H78" s="308"/>
      <c r="I78" s="306"/>
      <c r="J78" s="307"/>
      <c r="K78" s="308"/>
      <c r="L78" s="306"/>
      <c r="M78" s="307"/>
      <c r="N78" s="308"/>
      <c r="P78" s="338"/>
      <c r="Q78" s="338"/>
      <c r="R78" s="338"/>
      <c r="S78" s="338"/>
      <c r="T78" s="338"/>
      <c r="U78" s="338"/>
      <c r="V78" s="338"/>
      <c r="W78" s="297"/>
    </row>
    <row r="79" spans="1:23" x14ac:dyDescent="0.2">
      <c r="A79" s="764"/>
      <c r="B79" s="319" t="s">
        <v>30</v>
      </c>
      <c r="C79" s="310"/>
      <c r="D79" s="311"/>
      <c r="E79" s="312"/>
      <c r="F79" s="310"/>
      <c r="G79" s="311"/>
      <c r="H79" s="312"/>
      <c r="I79" s="310"/>
      <c r="J79" s="311"/>
      <c r="K79" s="312"/>
      <c r="L79" s="310"/>
      <c r="M79" s="311"/>
      <c r="N79" s="312"/>
      <c r="P79" s="338"/>
      <c r="Q79" s="338"/>
      <c r="R79" s="338"/>
      <c r="S79" s="338"/>
      <c r="T79" s="338"/>
      <c r="U79" s="338"/>
      <c r="V79" s="338"/>
      <c r="W79" s="297"/>
    </row>
    <row r="80" spans="1:23" x14ac:dyDescent="0.2">
      <c r="A80" s="764"/>
      <c r="B80" s="321"/>
      <c r="C80" s="306"/>
      <c r="D80" s="307"/>
      <c r="E80" s="313"/>
      <c r="F80" s="306"/>
      <c r="G80" s="307"/>
      <c r="H80" s="313"/>
      <c r="I80" s="306"/>
      <c r="J80" s="307"/>
      <c r="K80" s="313"/>
      <c r="L80" s="306"/>
      <c r="M80" s="307"/>
      <c r="N80" s="313"/>
      <c r="P80" s="338"/>
      <c r="Q80" s="338"/>
      <c r="R80" s="338"/>
      <c r="S80" s="338"/>
      <c r="T80" s="338"/>
      <c r="U80" s="338"/>
      <c r="V80" s="338"/>
      <c r="W80" s="297"/>
    </row>
    <row r="81" spans="1:23" x14ac:dyDescent="0.2">
      <c r="A81" s="764"/>
      <c r="B81" s="319" t="s">
        <v>31</v>
      </c>
      <c r="C81" s="310"/>
      <c r="D81" s="311"/>
      <c r="E81" s="312"/>
      <c r="F81" s="310"/>
      <c r="G81" s="311"/>
      <c r="H81" s="312"/>
      <c r="I81" s="310"/>
      <c r="J81" s="311"/>
      <c r="K81" s="312"/>
      <c r="L81" s="310"/>
      <c r="M81" s="311"/>
      <c r="N81" s="312"/>
      <c r="P81" s="338"/>
      <c r="Q81" s="338"/>
      <c r="R81" s="338"/>
      <c r="S81" s="338"/>
      <c r="T81" s="338"/>
      <c r="U81" s="338"/>
      <c r="V81" s="338"/>
      <c r="W81" s="297"/>
    </row>
    <row r="82" spans="1:23" x14ac:dyDescent="0.2">
      <c r="A82" s="764"/>
      <c r="B82" s="321"/>
      <c r="C82" s="306"/>
      <c r="D82" s="307"/>
      <c r="E82" s="308"/>
      <c r="F82" s="306"/>
      <c r="G82" s="307"/>
      <c r="H82" s="308"/>
      <c r="I82" s="306"/>
      <c r="J82" s="307"/>
      <c r="K82" s="308"/>
      <c r="L82" s="306"/>
      <c r="M82" s="307"/>
      <c r="N82" s="308"/>
      <c r="P82" s="338"/>
      <c r="Q82" s="338"/>
      <c r="R82" s="338"/>
      <c r="S82" s="338"/>
      <c r="T82" s="338"/>
      <c r="U82" s="338"/>
      <c r="V82" s="338"/>
      <c r="W82" s="297"/>
    </row>
    <row r="83" spans="1:23" x14ac:dyDescent="0.2">
      <c r="A83" s="764"/>
      <c r="B83" s="319" t="s">
        <v>32</v>
      </c>
      <c r="C83" s="310"/>
      <c r="D83" s="311"/>
      <c r="E83" s="312"/>
      <c r="F83" s="310"/>
      <c r="G83" s="311"/>
      <c r="H83" s="312"/>
      <c r="I83" s="310"/>
      <c r="J83" s="311"/>
      <c r="K83" s="312"/>
      <c r="L83" s="310"/>
      <c r="M83" s="311"/>
      <c r="N83" s="312"/>
      <c r="P83" s="338"/>
      <c r="Q83" s="338"/>
      <c r="R83" s="338"/>
      <c r="S83" s="338"/>
      <c r="T83" s="338"/>
      <c r="U83" s="338"/>
      <c r="V83" s="338"/>
      <c r="W83" s="297"/>
    </row>
    <row r="84" spans="1:23" ht="13.5" thickBot="1" x14ac:dyDescent="0.25">
      <c r="A84" s="765"/>
      <c r="B84" s="324"/>
      <c r="C84" s="325"/>
      <c r="D84" s="326"/>
      <c r="E84" s="327"/>
      <c r="F84" s="325"/>
      <c r="G84" s="326"/>
      <c r="H84" s="327"/>
      <c r="I84" s="325"/>
      <c r="J84" s="326"/>
      <c r="K84" s="327"/>
      <c r="L84" s="325"/>
      <c r="M84" s="326"/>
      <c r="N84" s="327"/>
      <c r="P84" s="338"/>
      <c r="Q84" s="338"/>
      <c r="R84" s="338"/>
      <c r="S84" s="338"/>
      <c r="T84" s="338"/>
      <c r="U84" s="338"/>
      <c r="V84" s="338"/>
      <c r="W84" s="297"/>
    </row>
    <row r="85" spans="1:23" ht="12.75" customHeight="1" x14ac:dyDescent="0.2">
      <c r="A85" s="763" t="s">
        <v>33</v>
      </c>
      <c r="B85" s="301" t="s">
        <v>23</v>
      </c>
      <c r="C85" s="302"/>
      <c r="D85" s="303"/>
      <c r="E85" s="304"/>
      <c r="F85" s="302"/>
      <c r="G85" s="303"/>
      <c r="H85" s="304"/>
      <c r="I85" s="302"/>
      <c r="J85" s="303"/>
      <c r="K85" s="304"/>
      <c r="L85" s="302"/>
      <c r="M85" s="303"/>
      <c r="N85" s="304"/>
      <c r="W85" s="297"/>
    </row>
    <row r="86" spans="1:23" x14ac:dyDescent="0.2">
      <c r="A86" s="764"/>
      <c r="B86" s="305"/>
      <c r="C86" s="306"/>
      <c r="D86" s="307"/>
      <c r="E86" s="308"/>
      <c r="F86" s="306"/>
      <c r="G86" s="307"/>
      <c r="H86" s="308"/>
      <c r="I86" s="306"/>
      <c r="J86" s="307"/>
      <c r="K86" s="308"/>
      <c r="L86" s="306"/>
      <c r="M86" s="307"/>
      <c r="N86" s="308"/>
      <c r="W86" s="297"/>
    </row>
    <row r="87" spans="1:23" x14ac:dyDescent="0.2">
      <c r="A87" s="764"/>
      <c r="B87" s="309" t="s">
        <v>24</v>
      </c>
      <c r="C87" s="310"/>
      <c r="D87" s="311"/>
      <c r="E87" s="312"/>
      <c r="F87" s="310"/>
      <c r="G87" s="311"/>
      <c r="H87" s="312"/>
      <c r="I87" s="310"/>
      <c r="J87" s="311"/>
      <c r="K87" s="312"/>
      <c r="L87" s="310"/>
      <c r="M87" s="311"/>
      <c r="N87" s="312"/>
      <c r="W87" s="297"/>
    </row>
    <row r="88" spans="1:23" x14ac:dyDescent="0.2">
      <c r="A88" s="764"/>
      <c r="B88" s="305"/>
      <c r="C88" s="306"/>
      <c r="D88" s="307"/>
      <c r="E88" s="313"/>
      <c r="F88" s="306"/>
      <c r="G88" s="307"/>
      <c r="H88" s="313"/>
      <c r="I88" s="306"/>
      <c r="J88" s="307"/>
      <c r="K88" s="313"/>
      <c r="L88" s="306"/>
      <c r="M88" s="307"/>
      <c r="N88" s="313"/>
      <c r="W88" s="297"/>
    </row>
    <row r="89" spans="1:23" x14ac:dyDescent="0.2">
      <c r="A89" s="764"/>
      <c r="B89" s="309" t="s">
        <v>25</v>
      </c>
      <c r="C89" s="310"/>
      <c r="D89" s="311"/>
      <c r="E89" s="312"/>
      <c r="F89" s="310"/>
      <c r="G89" s="311"/>
      <c r="H89" s="312"/>
      <c r="I89" s="310"/>
      <c r="J89" s="311"/>
      <c r="K89" s="312"/>
      <c r="L89" s="310"/>
      <c r="M89" s="311"/>
      <c r="N89" s="312"/>
      <c r="W89" s="297"/>
    </row>
    <row r="90" spans="1:23" x14ac:dyDescent="0.2">
      <c r="A90" s="764"/>
      <c r="B90" s="305"/>
      <c r="C90" s="306"/>
      <c r="D90" s="307"/>
      <c r="E90" s="308"/>
      <c r="F90" s="306"/>
      <c r="G90" s="307"/>
      <c r="H90" s="308"/>
      <c r="I90" s="306"/>
      <c r="J90" s="307"/>
      <c r="K90" s="308"/>
      <c r="L90" s="306"/>
      <c r="M90" s="307"/>
      <c r="N90" s="308"/>
      <c r="W90" s="297"/>
    </row>
    <row r="91" spans="1:23" x14ac:dyDescent="0.2">
      <c r="A91" s="764"/>
      <c r="B91" s="309" t="s">
        <v>26</v>
      </c>
      <c r="C91" s="310"/>
      <c r="D91" s="311"/>
      <c r="E91" s="312"/>
      <c r="F91" s="310"/>
      <c r="G91" s="311"/>
      <c r="H91" s="312"/>
      <c r="I91" s="310"/>
      <c r="J91" s="311"/>
      <c r="K91" s="312"/>
      <c r="L91" s="310"/>
      <c r="M91" s="311"/>
      <c r="N91" s="312"/>
      <c r="W91" s="297"/>
    </row>
    <row r="92" spans="1:23" x14ac:dyDescent="0.2">
      <c r="A92" s="764"/>
      <c r="B92" s="305"/>
      <c r="C92" s="306"/>
      <c r="D92" s="307"/>
      <c r="E92" s="313"/>
      <c r="F92" s="306"/>
      <c r="G92" s="307"/>
      <c r="H92" s="313"/>
      <c r="I92" s="306"/>
      <c r="J92" s="307"/>
      <c r="K92" s="313"/>
      <c r="L92" s="306"/>
      <c r="M92" s="307"/>
      <c r="N92" s="313"/>
      <c r="W92" s="297"/>
    </row>
    <row r="93" spans="1:23" x14ac:dyDescent="0.2">
      <c r="A93" s="764"/>
      <c r="B93" s="319" t="s">
        <v>27</v>
      </c>
      <c r="C93" s="310"/>
      <c r="D93" s="311"/>
      <c r="E93" s="312"/>
      <c r="F93" s="310"/>
      <c r="G93" s="311"/>
      <c r="H93" s="312"/>
      <c r="I93" s="310"/>
      <c r="J93" s="311"/>
      <c r="K93" s="312"/>
      <c r="L93" s="310"/>
      <c r="M93" s="311"/>
      <c r="N93" s="312"/>
      <c r="W93" s="297"/>
    </row>
    <row r="94" spans="1:23" x14ac:dyDescent="0.2">
      <c r="A94" s="764"/>
      <c r="B94" s="321"/>
      <c r="C94" s="306"/>
      <c r="D94" s="307"/>
      <c r="E94" s="308"/>
      <c r="F94" s="306"/>
      <c r="G94" s="307"/>
      <c r="H94" s="308"/>
      <c r="I94" s="306"/>
      <c r="J94" s="307"/>
      <c r="K94" s="308"/>
      <c r="L94" s="306"/>
      <c r="M94" s="307"/>
      <c r="N94" s="308"/>
      <c r="W94" s="297"/>
    </row>
    <row r="95" spans="1:23" x14ac:dyDescent="0.2">
      <c r="A95" s="764"/>
      <c r="B95" s="319" t="s">
        <v>28</v>
      </c>
      <c r="C95" s="310"/>
      <c r="D95" s="311"/>
      <c r="E95" s="312"/>
      <c r="F95" s="310"/>
      <c r="G95" s="311"/>
      <c r="H95" s="312"/>
      <c r="I95" s="310"/>
      <c r="J95" s="311"/>
      <c r="K95" s="312"/>
      <c r="L95" s="310"/>
      <c r="M95" s="311"/>
      <c r="N95" s="312"/>
      <c r="W95" s="297"/>
    </row>
    <row r="96" spans="1:23" x14ac:dyDescent="0.2">
      <c r="A96" s="764"/>
      <c r="B96" s="321"/>
      <c r="C96" s="306"/>
      <c r="D96" s="307"/>
      <c r="E96" s="313"/>
      <c r="F96" s="306"/>
      <c r="G96" s="307"/>
      <c r="H96" s="313"/>
      <c r="I96" s="306"/>
      <c r="J96" s="307"/>
      <c r="K96" s="313"/>
      <c r="L96" s="306"/>
      <c r="M96" s="307"/>
      <c r="N96" s="313"/>
      <c r="W96" s="297"/>
    </row>
    <row r="97" spans="1:23" x14ac:dyDescent="0.2">
      <c r="A97" s="764"/>
      <c r="B97" s="319" t="s">
        <v>29</v>
      </c>
      <c r="C97" s="310"/>
      <c r="D97" s="311"/>
      <c r="E97" s="312"/>
      <c r="F97" s="310"/>
      <c r="G97" s="311"/>
      <c r="H97" s="312"/>
      <c r="I97" s="310"/>
      <c r="J97" s="311"/>
      <c r="K97" s="312"/>
      <c r="L97" s="310"/>
      <c r="M97" s="311"/>
      <c r="N97" s="312"/>
    </row>
    <row r="98" spans="1:23" x14ac:dyDescent="0.2">
      <c r="A98" s="764"/>
      <c r="B98" s="321"/>
      <c r="C98" s="306"/>
      <c r="D98" s="307"/>
      <c r="E98" s="308"/>
      <c r="F98" s="306"/>
      <c r="G98" s="307"/>
      <c r="H98" s="308"/>
      <c r="I98" s="306"/>
      <c r="J98" s="307"/>
      <c r="K98" s="308"/>
      <c r="L98" s="306"/>
      <c r="M98" s="307"/>
      <c r="N98" s="308"/>
    </row>
    <row r="99" spans="1:23" x14ac:dyDescent="0.2">
      <c r="A99" s="764"/>
      <c r="B99" s="319" t="s">
        <v>30</v>
      </c>
      <c r="C99" s="310"/>
      <c r="D99" s="311"/>
      <c r="E99" s="312"/>
      <c r="F99" s="310"/>
      <c r="G99" s="311"/>
      <c r="H99" s="312"/>
      <c r="I99" s="310"/>
      <c r="J99" s="311"/>
      <c r="K99" s="312"/>
      <c r="L99" s="310"/>
      <c r="M99" s="311"/>
      <c r="N99" s="312"/>
    </row>
    <row r="100" spans="1:23" x14ac:dyDescent="0.2">
      <c r="A100" s="764"/>
      <c r="B100" s="321"/>
      <c r="C100" s="306"/>
      <c r="D100" s="307"/>
      <c r="E100" s="313"/>
      <c r="F100" s="306"/>
      <c r="G100" s="307"/>
      <c r="H100" s="313"/>
      <c r="I100" s="306"/>
      <c r="J100" s="307"/>
      <c r="K100" s="313"/>
      <c r="L100" s="306"/>
      <c r="M100" s="307"/>
      <c r="N100" s="313"/>
    </row>
    <row r="101" spans="1:23" x14ac:dyDescent="0.2">
      <c r="A101" s="764"/>
      <c r="B101" s="319" t="s">
        <v>31</v>
      </c>
      <c r="C101" s="339"/>
      <c r="D101" s="340"/>
      <c r="E101" s="341"/>
      <c r="F101" s="339"/>
      <c r="G101" s="340"/>
      <c r="H101" s="341"/>
      <c r="I101" s="339"/>
      <c r="J101" s="340"/>
      <c r="K101" s="341"/>
      <c r="L101" s="339"/>
      <c r="M101" s="340"/>
      <c r="N101" s="341"/>
    </row>
    <row r="102" spans="1:23" ht="12" customHeight="1" x14ac:dyDescent="0.2">
      <c r="A102" s="764"/>
      <c r="B102" s="321"/>
      <c r="C102" s="342"/>
      <c r="D102" s="343"/>
      <c r="E102" s="344"/>
      <c r="F102" s="342"/>
      <c r="G102" s="343"/>
      <c r="H102" s="344"/>
      <c r="I102" s="342"/>
      <c r="J102" s="343"/>
      <c r="K102" s="344"/>
      <c r="L102" s="342"/>
      <c r="M102" s="343"/>
      <c r="N102" s="344"/>
    </row>
    <row r="103" spans="1:23" x14ac:dyDescent="0.2">
      <c r="A103" s="764"/>
      <c r="B103" s="319" t="s">
        <v>32</v>
      </c>
      <c r="C103" s="339"/>
      <c r="D103" s="340"/>
      <c r="E103" s="341"/>
      <c r="F103" s="339"/>
      <c r="G103" s="340"/>
      <c r="H103" s="341"/>
      <c r="I103" s="339"/>
      <c r="J103" s="340"/>
      <c r="K103" s="341"/>
      <c r="L103" s="339"/>
      <c r="M103" s="340"/>
      <c r="N103" s="341"/>
    </row>
    <row r="104" spans="1:23" ht="13.5" thickBot="1" x14ac:dyDescent="0.25">
      <c r="A104" s="765"/>
      <c r="B104" s="324"/>
      <c r="C104" s="345"/>
      <c r="D104" s="346"/>
      <c r="E104" s="347"/>
      <c r="F104" s="345"/>
      <c r="G104" s="346"/>
      <c r="H104" s="347"/>
      <c r="I104" s="345"/>
      <c r="J104" s="346"/>
      <c r="K104" s="347"/>
      <c r="L104" s="345"/>
      <c r="M104" s="346"/>
      <c r="N104" s="347"/>
    </row>
    <row r="105" spans="1:23" ht="12.75" hidden="1" customHeight="1" x14ac:dyDescent="0.2">
      <c r="A105" s="763" t="s">
        <v>14</v>
      </c>
      <c r="B105" s="301" t="s">
        <v>23</v>
      </c>
      <c r="C105" s="348"/>
      <c r="D105" s="349"/>
      <c r="E105" s="350"/>
      <c r="F105" s="348"/>
      <c r="G105" s="349"/>
      <c r="H105" s="350"/>
      <c r="I105" s="348"/>
      <c r="J105" s="349"/>
      <c r="K105" s="350"/>
      <c r="L105" s="348"/>
      <c r="M105" s="349"/>
      <c r="N105" s="350"/>
    </row>
    <row r="106" spans="1:23" ht="13.5" hidden="1" customHeight="1" x14ac:dyDescent="0.2">
      <c r="A106" s="764"/>
      <c r="B106" s="305"/>
      <c r="C106" s="342"/>
      <c r="D106" s="343"/>
      <c r="E106" s="344"/>
      <c r="F106" s="342"/>
      <c r="G106" s="343"/>
      <c r="H106" s="344"/>
      <c r="I106" s="342"/>
      <c r="J106" s="343"/>
      <c r="K106" s="344"/>
      <c r="L106" s="342"/>
      <c r="M106" s="343"/>
      <c r="N106" s="344"/>
    </row>
    <row r="107" spans="1:23" s="351" customFormat="1" ht="15" hidden="1" customHeight="1" x14ac:dyDescent="0.2">
      <c r="A107" s="764"/>
      <c r="B107" s="309" t="s">
        <v>24</v>
      </c>
      <c r="C107" s="339"/>
      <c r="D107" s="340"/>
      <c r="E107" s="341"/>
      <c r="F107" s="339"/>
      <c r="G107" s="340"/>
      <c r="H107" s="341"/>
      <c r="I107" s="339"/>
      <c r="J107" s="340"/>
      <c r="K107" s="341"/>
      <c r="L107" s="339"/>
      <c r="M107" s="340"/>
      <c r="N107" s="341"/>
      <c r="O107" s="338"/>
      <c r="P107" s="296"/>
      <c r="Q107" s="296"/>
      <c r="R107" s="296"/>
      <c r="S107" s="296"/>
      <c r="T107" s="296"/>
      <c r="U107" s="296"/>
      <c r="V107" s="296"/>
      <c r="W107" s="338"/>
    </row>
    <row r="108" spans="1:23" s="351" customFormat="1" ht="15" hidden="1" customHeight="1" x14ac:dyDescent="0.2">
      <c r="A108" s="764"/>
      <c r="B108" s="305"/>
      <c r="C108" s="342"/>
      <c r="D108" s="343"/>
      <c r="E108" s="352"/>
      <c r="F108" s="342"/>
      <c r="G108" s="343"/>
      <c r="H108" s="352"/>
      <c r="I108" s="342"/>
      <c r="J108" s="343"/>
      <c r="K108" s="352"/>
      <c r="L108" s="342"/>
      <c r="M108" s="343"/>
      <c r="N108" s="352"/>
      <c r="O108" s="338"/>
      <c r="P108" s="296"/>
      <c r="Q108" s="296"/>
      <c r="R108" s="296"/>
      <c r="S108" s="296"/>
      <c r="T108" s="296"/>
      <c r="U108" s="296"/>
      <c r="V108" s="296"/>
      <c r="W108" s="338"/>
    </row>
    <row r="109" spans="1:23" s="351" customFormat="1" ht="15" hidden="1" customHeight="1" x14ac:dyDescent="0.2">
      <c r="A109" s="764"/>
      <c r="B109" s="309" t="s">
        <v>25</v>
      </c>
      <c r="C109" s="339"/>
      <c r="D109" s="340"/>
      <c r="E109" s="341"/>
      <c r="F109" s="339"/>
      <c r="G109" s="340"/>
      <c r="H109" s="341"/>
      <c r="I109" s="339"/>
      <c r="J109" s="340"/>
      <c r="K109" s="341"/>
      <c r="L109" s="339"/>
      <c r="M109" s="340"/>
      <c r="N109" s="341"/>
      <c r="O109" s="338"/>
      <c r="P109" s="296"/>
      <c r="Q109" s="296"/>
      <c r="R109" s="296"/>
      <c r="S109" s="296"/>
      <c r="T109" s="296"/>
      <c r="U109" s="296"/>
      <c r="V109" s="296"/>
      <c r="W109" s="338"/>
    </row>
    <row r="110" spans="1:23" s="351" customFormat="1" ht="15" hidden="1" customHeight="1" x14ac:dyDescent="0.2">
      <c r="A110" s="764"/>
      <c r="B110" s="305"/>
      <c r="C110" s="342"/>
      <c r="D110" s="343"/>
      <c r="E110" s="344"/>
      <c r="F110" s="342"/>
      <c r="G110" s="343"/>
      <c r="H110" s="344"/>
      <c r="I110" s="342"/>
      <c r="J110" s="343"/>
      <c r="K110" s="344"/>
      <c r="L110" s="342"/>
      <c r="M110" s="343"/>
      <c r="N110" s="344"/>
      <c r="O110" s="338"/>
      <c r="P110" s="296"/>
      <c r="Q110" s="296"/>
      <c r="R110" s="296"/>
      <c r="S110" s="296"/>
      <c r="T110" s="296"/>
      <c r="U110" s="296"/>
      <c r="V110" s="296"/>
      <c r="W110" s="338"/>
    </row>
    <row r="111" spans="1:23" s="351" customFormat="1" ht="15" hidden="1" customHeight="1" x14ac:dyDescent="0.2">
      <c r="A111" s="764"/>
      <c r="B111" s="309" t="s">
        <v>26</v>
      </c>
      <c r="C111" s="339"/>
      <c r="D111" s="340"/>
      <c r="E111" s="341"/>
      <c r="F111" s="339"/>
      <c r="G111" s="340"/>
      <c r="H111" s="341"/>
      <c r="I111" s="339"/>
      <c r="J111" s="340"/>
      <c r="K111" s="341"/>
      <c r="L111" s="339"/>
      <c r="M111" s="340"/>
      <c r="N111" s="341"/>
      <c r="O111" s="338"/>
      <c r="P111" s="296"/>
      <c r="Q111" s="296"/>
      <c r="R111" s="296"/>
      <c r="S111" s="296"/>
      <c r="T111" s="296"/>
      <c r="U111" s="296"/>
      <c r="V111" s="296"/>
      <c r="W111" s="338"/>
    </row>
    <row r="112" spans="1:23" s="351" customFormat="1" ht="15" hidden="1" customHeight="1" x14ac:dyDescent="0.2">
      <c r="A112" s="764"/>
      <c r="B112" s="305"/>
      <c r="C112" s="342"/>
      <c r="D112" s="343"/>
      <c r="E112" s="352"/>
      <c r="F112" s="342"/>
      <c r="G112" s="343"/>
      <c r="H112" s="352"/>
      <c r="I112" s="342"/>
      <c r="J112" s="343"/>
      <c r="K112" s="352"/>
      <c r="L112" s="342"/>
      <c r="M112" s="343"/>
      <c r="N112" s="352"/>
      <c r="O112" s="338"/>
      <c r="P112" s="296"/>
      <c r="Q112" s="296"/>
      <c r="R112" s="296"/>
      <c r="S112" s="296"/>
      <c r="T112" s="296"/>
      <c r="U112" s="296"/>
      <c r="V112" s="296"/>
      <c r="W112" s="338"/>
    </row>
    <row r="113" spans="1:23" s="351" customFormat="1" ht="15" hidden="1" customHeight="1" x14ac:dyDescent="0.2">
      <c r="A113" s="764"/>
      <c r="B113" s="319" t="s">
        <v>27</v>
      </c>
      <c r="C113" s="339"/>
      <c r="D113" s="340"/>
      <c r="E113" s="341"/>
      <c r="F113" s="339"/>
      <c r="G113" s="340"/>
      <c r="H113" s="341"/>
      <c r="I113" s="339"/>
      <c r="J113" s="340"/>
      <c r="K113" s="341"/>
      <c r="L113" s="339"/>
      <c r="M113" s="340"/>
      <c r="N113" s="341"/>
      <c r="O113" s="338"/>
      <c r="P113" s="296"/>
      <c r="Q113" s="296"/>
      <c r="R113" s="296"/>
      <c r="S113" s="296"/>
      <c r="T113" s="296"/>
      <c r="U113" s="296"/>
      <c r="V113" s="296"/>
      <c r="W113" s="338"/>
    </row>
    <row r="114" spans="1:23" s="351" customFormat="1" ht="15" hidden="1" customHeight="1" x14ac:dyDescent="0.2">
      <c r="A114" s="764"/>
      <c r="B114" s="321"/>
      <c r="C114" s="342"/>
      <c r="D114" s="353"/>
      <c r="E114" s="344"/>
      <c r="F114" s="342"/>
      <c r="G114" s="353"/>
      <c r="H114" s="344"/>
      <c r="I114" s="342"/>
      <c r="J114" s="353"/>
      <c r="K114" s="344"/>
      <c r="L114" s="342"/>
      <c r="M114" s="353"/>
      <c r="N114" s="344"/>
      <c r="O114" s="338"/>
      <c r="P114" s="296"/>
      <c r="Q114" s="296"/>
      <c r="R114" s="296"/>
      <c r="S114" s="296"/>
      <c r="T114" s="296"/>
      <c r="U114" s="296"/>
      <c r="V114" s="296"/>
      <c r="W114" s="338"/>
    </row>
    <row r="115" spans="1:23" s="351" customFormat="1" ht="15" hidden="1" customHeight="1" x14ac:dyDescent="0.2">
      <c r="A115" s="764"/>
      <c r="B115" s="319" t="s">
        <v>28</v>
      </c>
      <c r="C115" s="339"/>
      <c r="D115" s="340"/>
      <c r="E115" s="341"/>
      <c r="F115" s="339"/>
      <c r="G115" s="340"/>
      <c r="H115" s="341"/>
      <c r="I115" s="339"/>
      <c r="J115" s="340"/>
      <c r="K115" s="341"/>
      <c r="L115" s="339"/>
      <c r="M115" s="340"/>
      <c r="N115" s="341"/>
      <c r="O115" s="338"/>
      <c r="P115" s="296"/>
      <c r="Q115" s="296"/>
      <c r="R115" s="296"/>
      <c r="S115" s="296"/>
      <c r="T115" s="296"/>
      <c r="U115" s="296"/>
      <c r="V115" s="296"/>
      <c r="W115" s="338"/>
    </row>
    <row r="116" spans="1:23" s="351" customFormat="1" ht="15" hidden="1" customHeight="1" x14ac:dyDescent="0.2">
      <c r="A116" s="764"/>
      <c r="B116" s="321"/>
      <c r="C116" s="342"/>
      <c r="D116" s="343"/>
      <c r="E116" s="352"/>
      <c r="F116" s="342"/>
      <c r="G116" s="343"/>
      <c r="H116" s="352"/>
      <c r="I116" s="342"/>
      <c r="J116" s="343"/>
      <c r="K116" s="352"/>
      <c r="L116" s="342"/>
      <c r="M116" s="343"/>
      <c r="N116" s="352"/>
      <c r="O116" s="338"/>
      <c r="P116" s="296"/>
      <c r="Q116" s="296"/>
      <c r="R116" s="296"/>
      <c r="S116" s="296"/>
      <c r="T116" s="296"/>
      <c r="U116" s="296"/>
      <c r="V116" s="296"/>
      <c r="W116" s="338"/>
    </row>
    <row r="117" spans="1:23" s="351" customFormat="1" ht="15" hidden="1" customHeight="1" x14ac:dyDescent="0.2">
      <c r="A117" s="764"/>
      <c r="B117" s="319" t="s">
        <v>29</v>
      </c>
      <c r="C117" s="339"/>
      <c r="D117" s="340"/>
      <c r="E117" s="341"/>
      <c r="F117" s="339"/>
      <c r="G117" s="340"/>
      <c r="H117" s="341"/>
      <c r="I117" s="339"/>
      <c r="J117" s="340"/>
      <c r="K117" s="341"/>
      <c r="L117" s="339"/>
      <c r="M117" s="340"/>
      <c r="N117" s="341"/>
      <c r="O117" s="338"/>
      <c r="P117" s="296"/>
      <c r="Q117" s="296"/>
      <c r="R117" s="296"/>
      <c r="S117" s="296"/>
      <c r="T117" s="296"/>
      <c r="U117" s="296"/>
      <c r="V117" s="296"/>
      <c r="W117" s="338"/>
    </row>
    <row r="118" spans="1:23" s="351" customFormat="1" ht="15" hidden="1" customHeight="1" x14ac:dyDescent="0.2">
      <c r="A118" s="764"/>
      <c r="B118" s="321"/>
      <c r="C118" s="342"/>
      <c r="D118" s="353"/>
      <c r="E118" s="344"/>
      <c r="F118" s="342"/>
      <c r="G118" s="353"/>
      <c r="H118" s="344"/>
      <c r="I118" s="342"/>
      <c r="J118" s="353"/>
      <c r="K118" s="344"/>
      <c r="L118" s="342"/>
      <c r="M118" s="353"/>
      <c r="N118" s="344"/>
      <c r="O118" s="338"/>
      <c r="P118" s="296"/>
      <c r="Q118" s="296"/>
      <c r="R118" s="296"/>
      <c r="S118" s="296"/>
      <c r="T118" s="296"/>
      <c r="U118" s="296"/>
      <c r="V118" s="296"/>
      <c r="W118" s="338"/>
    </row>
    <row r="119" spans="1:23" s="351" customFormat="1" ht="15" hidden="1" customHeight="1" x14ac:dyDescent="0.2">
      <c r="A119" s="764"/>
      <c r="B119" s="319" t="s">
        <v>30</v>
      </c>
      <c r="C119" s="339"/>
      <c r="D119" s="340"/>
      <c r="E119" s="341"/>
      <c r="F119" s="339"/>
      <c r="G119" s="340"/>
      <c r="H119" s="341"/>
      <c r="I119" s="339"/>
      <c r="J119" s="340"/>
      <c r="K119" s="341"/>
      <c r="L119" s="339"/>
      <c r="M119" s="340"/>
      <c r="N119" s="341"/>
      <c r="O119" s="338"/>
      <c r="P119" s="296"/>
      <c r="Q119" s="296"/>
      <c r="R119" s="296"/>
      <c r="S119" s="296"/>
      <c r="T119" s="296"/>
      <c r="U119" s="296"/>
      <c r="V119" s="296"/>
      <c r="W119" s="338"/>
    </row>
    <row r="120" spans="1:23" s="351" customFormat="1" ht="15" hidden="1" customHeight="1" x14ac:dyDescent="0.2">
      <c r="A120" s="764"/>
      <c r="B120" s="321"/>
      <c r="C120" s="342"/>
      <c r="D120" s="343"/>
      <c r="E120" s="352"/>
      <c r="F120" s="342"/>
      <c r="G120" s="343"/>
      <c r="H120" s="352"/>
      <c r="I120" s="342"/>
      <c r="J120" s="343"/>
      <c r="K120" s="352"/>
      <c r="L120" s="342"/>
      <c r="M120" s="343"/>
      <c r="N120" s="352"/>
      <c r="O120" s="338"/>
      <c r="P120" s="296"/>
      <c r="Q120" s="296"/>
      <c r="R120" s="296"/>
      <c r="S120" s="296"/>
      <c r="T120" s="296"/>
      <c r="U120" s="296"/>
      <c r="V120" s="296"/>
      <c r="W120" s="338"/>
    </row>
    <row r="121" spans="1:23" s="351" customFormat="1" ht="15" hidden="1" customHeight="1" x14ac:dyDescent="0.2">
      <c r="A121" s="764"/>
      <c r="B121" s="319" t="s">
        <v>31</v>
      </c>
      <c r="C121" s="339"/>
      <c r="D121" s="340"/>
      <c r="E121" s="341"/>
      <c r="F121" s="339"/>
      <c r="G121" s="340"/>
      <c r="H121" s="341"/>
      <c r="I121" s="339"/>
      <c r="J121" s="340"/>
      <c r="K121" s="341"/>
      <c r="L121" s="339"/>
      <c r="M121" s="340"/>
      <c r="N121" s="341"/>
      <c r="O121" s="338"/>
      <c r="P121" s="296"/>
      <c r="Q121" s="296"/>
      <c r="R121" s="296"/>
      <c r="S121" s="296"/>
      <c r="T121" s="296"/>
      <c r="U121" s="296"/>
      <c r="V121" s="296"/>
      <c r="W121" s="338"/>
    </row>
    <row r="122" spans="1:23" s="351" customFormat="1" ht="15" hidden="1" customHeight="1" x14ac:dyDescent="0.2">
      <c r="A122" s="764"/>
      <c r="B122" s="321"/>
      <c r="C122" s="342"/>
      <c r="D122" s="343"/>
      <c r="E122" s="344"/>
      <c r="F122" s="342"/>
      <c r="G122" s="343"/>
      <c r="H122" s="344"/>
      <c r="I122" s="342"/>
      <c r="J122" s="343"/>
      <c r="K122" s="344"/>
      <c r="L122" s="342"/>
      <c r="M122" s="343"/>
      <c r="N122" s="344"/>
      <c r="O122" s="338"/>
      <c r="P122" s="296"/>
      <c r="Q122" s="296"/>
      <c r="R122" s="296"/>
      <c r="S122" s="296"/>
      <c r="T122" s="296"/>
      <c r="U122" s="296"/>
      <c r="V122" s="296"/>
      <c r="W122" s="338"/>
    </row>
    <row r="123" spans="1:23" s="351" customFormat="1" ht="15" hidden="1" customHeight="1" x14ac:dyDescent="0.2">
      <c r="A123" s="764"/>
      <c r="B123" s="319" t="s">
        <v>32</v>
      </c>
      <c r="C123" s="339"/>
      <c r="D123" s="340"/>
      <c r="E123" s="341"/>
      <c r="F123" s="339"/>
      <c r="G123" s="340"/>
      <c r="H123" s="341"/>
      <c r="I123" s="339"/>
      <c r="J123" s="340"/>
      <c r="K123" s="341"/>
      <c r="L123" s="339"/>
      <c r="M123" s="340"/>
      <c r="N123" s="341"/>
      <c r="O123" s="338"/>
      <c r="P123" s="296"/>
      <c r="Q123" s="296"/>
      <c r="R123" s="296"/>
      <c r="S123" s="296"/>
      <c r="T123" s="296"/>
      <c r="U123" s="296"/>
      <c r="V123" s="296"/>
      <c r="W123" s="338"/>
    </row>
    <row r="124" spans="1:23" s="351" customFormat="1" ht="15" hidden="1" customHeight="1" thickBot="1" x14ac:dyDescent="0.25">
      <c r="A124" s="765"/>
      <c r="B124" s="324"/>
      <c r="C124" s="345"/>
      <c r="D124" s="346"/>
      <c r="E124" s="347"/>
      <c r="F124" s="345"/>
      <c r="G124" s="346"/>
      <c r="H124" s="347"/>
      <c r="I124" s="345"/>
      <c r="J124" s="346"/>
      <c r="K124" s="347"/>
      <c r="L124" s="345"/>
      <c r="M124" s="346"/>
      <c r="N124" s="347"/>
      <c r="O124" s="338"/>
      <c r="P124" s="296"/>
      <c r="Q124" s="296"/>
      <c r="R124" s="296"/>
      <c r="S124" s="296"/>
      <c r="T124" s="296"/>
      <c r="U124" s="296"/>
      <c r="V124" s="296"/>
      <c r="W124" s="338"/>
    </row>
    <row r="125" spans="1:23" s="351" customFormat="1" ht="15" hidden="1" customHeight="1" x14ac:dyDescent="0.2">
      <c r="A125" s="763" t="s">
        <v>15</v>
      </c>
      <c r="B125" s="301" t="s">
        <v>23</v>
      </c>
      <c r="C125" s="348"/>
      <c r="D125" s="349"/>
      <c r="E125" s="350"/>
      <c r="F125" s="348"/>
      <c r="G125" s="349"/>
      <c r="H125" s="350"/>
      <c r="I125" s="348"/>
      <c r="J125" s="349"/>
      <c r="K125" s="350"/>
      <c r="L125" s="348"/>
      <c r="M125" s="349"/>
      <c r="N125" s="350"/>
      <c r="O125" s="338"/>
      <c r="P125" s="296"/>
      <c r="Q125" s="296"/>
      <c r="R125" s="296"/>
      <c r="S125" s="296"/>
      <c r="T125" s="296"/>
      <c r="U125" s="296"/>
      <c r="V125" s="296"/>
      <c r="W125" s="338"/>
    </row>
    <row r="126" spans="1:23" s="351" customFormat="1" ht="15" hidden="1" customHeight="1" x14ac:dyDescent="0.2">
      <c r="A126" s="764"/>
      <c r="B126" s="305"/>
      <c r="C126" s="342"/>
      <c r="D126" s="343"/>
      <c r="E126" s="344"/>
      <c r="F126" s="342"/>
      <c r="G126" s="343"/>
      <c r="H126" s="344"/>
      <c r="I126" s="342"/>
      <c r="J126" s="343"/>
      <c r="K126" s="344"/>
      <c r="L126" s="342"/>
      <c r="M126" s="343"/>
      <c r="N126" s="344"/>
      <c r="O126" s="338"/>
      <c r="P126" s="296"/>
      <c r="Q126" s="296"/>
      <c r="R126" s="296"/>
      <c r="S126" s="296"/>
      <c r="T126" s="296"/>
      <c r="U126" s="296"/>
      <c r="V126" s="296"/>
      <c r="W126" s="338"/>
    </row>
    <row r="127" spans="1:23" s="351" customFormat="1" ht="15" hidden="1" customHeight="1" x14ac:dyDescent="0.2">
      <c r="A127" s="764"/>
      <c r="B127" s="309" t="s">
        <v>24</v>
      </c>
      <c r="C127" s="339"/>
      <c r="D127" s="340"/>
      <c r="E127" s="341"/>
      <c r="F127" s="339"/>
      <c r="G127" s="340"/>
      <c r="H127" s="341"/>
      <c r="I127" s="339"/>
      <c r="J127" s="340"/>
      <c r="K127" s="341"/>
      <c r="L127" s="339"/>
      <c r="M127" s="340"/>
      <c r="N127" s="341"/>
      <c r="O127" s="338"/>
      <c r="P127" s="296"/>
      <c r="Q127" s="296"/>
      <c r="R127" s="296"/>
      <c r="S127" s="296"/>
      <c r="T127" s="296"/>
      <c r="U127" s="296"/>
      <c r="V127" s="296"/>
      <c r="W127" s="338"/>
    </row>
    <row r="128" spans="1:23" ht="15" hidden="1" customHeight="1" x14ac:dyDescent="0.2">
      <c r="A128" s="764"/>
      <c r="B128" s="305"/>
      <c r="C128" s="342"/>
      <c r="D128" s="343"/>
      <c r="E128" s="352"/>
      <c r="F128" s="342"/>
      <c r="G128" s="343"/>
      <c r="H128" s="352"/>
      <c r="I128" s="342"/>
      <c r="J128" s="343"/>
      <c r="K128" s="352"/>
      <c r="L128" s="342"/>
      <c r="M128" s="343"/>
      <c r="N128" s="352"/>
    </row>
    <row r="129" spans="1:23" ht="13.5" hidden="1" customHeight="1" x14ac:dyDescent="0.2">
      <c r="A129" s="764"/>
      <c r="B129" s="309" t="s">
        <v>25</v>
      </c>
      <c r="C129" s="339"/>
      <c r="D129" s="340"/>
      <c r="E129" s="341"/>
      <c r="F129" s="339"/>
      <c r="G129" s="340"/>
      <c r="H129" s="341"/>
      <c r="I129" s="339"/>
      <c r="J129" s="340"/>
      <c r="K129" s="341"/>
      <c r="L129" s="339"/>
      <c r="M129" s="340"/>
      <c r="N129" s="341"/>
    </row>
    <row r="130" spans="1:23" ht="13.5" hidden="1" customHeight="1" x14ac:dyDescent="0.2">
      <c r="A130" s="764"/>
      <c r="B130" s="305"/>
      <c r="C130" s="342"/>
      <c r="D130" s="343"/>
      <c r="E130" s="344"/>
      <c r="F130" s="342"/>
      <c r="G130" s="343"/>
      <c r="H130" s="344"/>
      <c r="I130" s="342"/>
      <c r="J130" s="343"/>
      <c r="K130" s="344"/>
      <c r="L130" s="342"/>
      <c r="M130" s="343"/>
      <c r="N130" s="344"/>
    </row>
    <row r="131" spans="1:23" s="351" customFormat="1" ht="12.75" hidden="1" customHeight="1" x14ac:dyDescent="0.2">
      <c r="A131" s="764"/>
      <c r="B131" s="309" t="s">
        <v>26</v>
      </c>
      <c r="C131" s="339"/>
      <c r="D131" s="340"/>
      <c r="E131" s="341"/>
      <c r="F131" s="339"/>
      <c r="G131" s="340"/>
      <c r="H131" s="341"/>
      <c r="I131" s="339"/>
      <c r="J131" s="340"/>
      <c r="K131" s="341"/>
      <c r="L131" s="339"/>
      <c r="M131" s="340"/>
      <c r="N131" s="341"/>
      <c r="O131" s="338"/>
      <c r="P131" s="296"/>
      <c r="Q131" s="296"/>
      <c r="R131" s="296"/>
      <c r="S131" s="296"/>
      <c r="T131" s="296"/>
      <c r="U131" s="296"/>
      <c r="V131" s="296"/>
      <c r="W131" s="338"/>
    </row>
    <row r="132" spans="1:23" ht="15" hidden="1" customHeight="1" x14ac:dyDescent="0.2">
      <c r="A132" s="764"/>
      <c r="B132" s="305"/>
      <c r="C132" s="342"/>
      <c r="D132" s="343"/>
      <c r="E132" s="352"/>
      <c r="F132" s="342"/>
      <c r="G132" s="343"/>
      <c r="H132" s="352"/>
      <c r="I132" s="342"/>
      <c r="J132" s="343"/>
      <c r="K132" s="352"/>
      <c r="L132" s="342"/>
      <c r="M132" s="343"/>
      <c r="N132" s="352"/>
    </row>
    <row r="133" spans="1:23" ht="15" hidden="1" customHeight="1" x14ac:dyDescent="0.2">
      <c r="A133" s="764"/>
      <c r="B133" s="319" t="s">
        <v>27</v>
      </c>
      <c r="C133" s="339"/>
      <c r="D133" s="340"/>
      <c r="E133" s="341"/>
      <c r="F133" s="339"/>
      <c r="G133" s="340"/>
      <c r="H133" s="341"/>
      <c r="I133" s="339"/>
      <c r="J133" s="340"/>
      <c r="K133" s="341"/>
      <c r="L133" s="339"/>
      <c r="M133" s="340"/>
      <c r="N133" s="341"/>
    </row>
    <row r="134" spans="1:23" ht="15" hidden="1" customHeight="1" x14ac:dyDescent="0.2">
      <c r="A134" s="764"/>
      <c r="B134" s="321"/>
      <c r="C134" s="342"/>
      <c r="D134" s="353"/>
      <c r="E134" s="344"/>
      <c r="F134" s="342"/>
      <c r="G134" s="353"/>
      <c r="H134" s="344"/>
      <c r="I134" s="342"/>
      <c r="J134" s="353"/>
      <c r="K134" s="344"/>
      <c r="L134" s="342"/>
      <c r="M134" s="353"/>
      <c r="N134" s="344"/>
    </row>
    <row r="135" spans="1:23" ht="15" hidden="1" customHeight="1" x14ac:dyDescent="0.2">
      <c r="A135" s="764"/>
      <c r="B135" s="319" t="s">
        <v>28</v>
      </c>
      <c r="C135" s="339"/>
      <c r="D135" s="340"/>
      <c r="E135" s="341"/>
      <c r="F135" s="339"/>
      <c r="G135" s="340"/>
      <c r="H135" s="341"/>
      <c r="I135" s="339"/>
      <c r="J135" s="340"/>
      <c r="K135" s="341"/>
      <c r="L135" s="339"/>
      <c r="M135" s="340"/>
      <c r="N135" s="341"/>
    </row>
    <row r="136" spans="1:23" ht="15" hidden="1" customHeight="1" x14ac:dyDescent="0.2">
      <c r="A136" s="764"/>
      <c r="B136" s="321"/>
      <c r="C136" s="342"/>
      <c r="D136" s="343"/>
      <c r="E136" s="352"/>
      <c r="F136" s="342"/>
      <c r="G136" s="343"/>
      <c r="H136" s="352"/>
      <c r="I136" s="342"/>
      <c r="J136" s="343"/>
      <c r="K136" s="352"/>
      <c r="L136" s="342"/>
      <c r="M136" s="343"/>
      <c r="N136" s="352"/>
    </row>
    <row r="137" spans="1:23" ht="15" hidden="1" customHeight="1" x14ac:dyDescent="0.2">
      <c r="A137" s="764"/>
      <c r="B137" s="319" t="s">
        <v>29</v>
      </c>
      <c r="C137" s="339"/>
      <c r="D137" s="340"/>
      <c r="E137" s="341"/>
      <c r="F137" s="339"/>
      <c r="G137" s="340"/>
      <c r="H137" s="341"/>
      <c r="I137" s="339"/>
      <c r="J137" s="340"/>
      <c r="K137" s="341"/>
      <c r="L137" s="339"/>
      <c r="M137" s="340"/>
      <c r="N137" s="341"/>
    </row>
    <row r="138" spans="1:23" ht="15" hidden="1" customHeight="1" x14ac:dyDescent="0.2">
      <c r="A138" s="764"/>
      <c r="B138" s="321"/>
      <c r="C138" s="342"/>
      <c r="D138" s="353"/>
      <c r="E138" s="344"/>
      <c r="F138" s="342"/>
      <c r="G138" s="353"/>
      <c r="H138" s="344"/>
      <c r="I138" s="342"/>
      <c r="J138" s="353"/>
      <c r="K138" s="344"/>
      <c r="L138" s="342"/>
      <c r="M138" s="353"/>
      <c r="N138" s="344"/>
    </row>
    <row r="139" spans="1:23" ht="15" hidden="1" customHeight="1" x14ac:dyDescent="0.2">
      <c r="A139" s="764"/>
      <c r="B139" s="319" t="s">
        <v>30</v>
      </c>
      <c r="C139" s="339"/>
      <c r="D139" s="340"/>
      <c r="E139" s="341"/>
      <c r="F139" s="339"/>
      <c r="G139" s="340"/>
      <c r="H139" s="341"/>
      <c r="I139" s="339"/>
      <c r="J139" s="340"/>
      <c r="K139" s="341"/>
      <c r="L139" s="339"/>
      <c r="M139" s="340"/>
      <c r="N139" s="341"/>
    </row>
    <row r="140" spans="1:23" ht="15" hidden="1" customHeight="1" x14ac:dyDescent="0.2">
      <c r="A140" s="764"/>
      <c r="B140" s="321"/>
      <c r="C140" s="342"/>
      <c r="D140" s="343"/>
      <c r="E140" s="352"/>
      <c r="F140" s="342"/>
      <c r="G140" s="343"/>
      <c r="H140" s="352"/>
      <c r="I140" s="342"/>
      <c r="J140" s="343"/>
      <c r="K140" s="352"/>
      <c r="L140" s="342"/>
      <c r="M140" s="343"/>
      <c r="N140" s="352"/>
    </row>
    <row r="141" spans="1:23" ht="15" hidden="1" customHeight="1" x14ac:dyDescent="0.2">
      <c r="A141" s="764"/>
      <c r="B141" s="319" t="s">
        <v>31</v>
      </c>
      <c r="C141" s="339"/>
      <c r="D141" s="340"/>
      <c r="E141" s="341"/>
      <c r="F141" s="339"/>
      <c r="G141" s="340"/>
      <c r="H141" s="341"/>
      <c r="I141" s="339"/>
      <c r="J141" s="340"/>
      <c r="K141" s="341"/>
      <c r="L141" s="339"/>
      <c r="M141" s="340"/>
      <c r="N141" s="341"/>
    </row>
    <row r="142" spans="1:23" ht="15" hidden="1" customHeight="1" x14ac:dyDescent="0.2">
      <c r="A142" s="764"/>
      <c r="B142" s="321"/>
      <c r="C142" s="342"/>
      <c r="D142" s="343"/>
      <c r="E142" s="344"/>
      <c r="F142" s="342"/>
      <c r="G142" s="343"/>
      <c r="H142" s="344"/>
      <c r="I142" s="342"/>
      <c r="J142" s="343"/>
      <c r="K142" s="344"/>
      <c r="L142" s="342"/>
      <c r="M142" s="343"/>
      <c r="N142" s="344"/>
    </row>
    <row r="143" spans="1:23" ht="15" hidden="1" customHeight="1" x14ac:dyDescent="0.2">
      <c r="A143" s="764"/>
      <c r="B143" s="319" t="s">
        <v>32</v>
      </c>
      <c r="C143" s="339"/>
      <c r="D143" s="340"/>
      <c r="E143" s="341"/>
      <c r="F143" s="339"/>
      <c r="G143" s="340"/>
      <c r="H143" s="341"/>
      <c r="I143" s="339"/>
      <c r="J143" s="340"/>
      <c r="K143" s="341"/>
      <c r="L143" s="339"/>
      <c r="M143" s="340"/>
      <c r="N143" s="341"/>
    </row>
    <row r="144" spans="1:23" ht="15" hidden="1" customHeight="1" thickBot="1" x14ac:dyDescent="0.25">
      <c r="A144" s="765"/>
      <c r="B144" s="324"/>
      <c r="C144" s="345"/>
      <c r="D144" s="346"/>
      <c r="E144" s="347"/>
      <c r="F144" s="345"/>
      <c r="G144" s="346"/>
      <c r="H144" s="347"/>
      <c r="I144" s="345"/>
      <c r="J144" s="346"/>
      <c r="K144" s="347"/>
      <c r="L144" s="345"/>
      <c r="M144" s="346"/>
      <c r="N144" s="347"/>
    </row>
    <row r="145" spans="1:23" ht="15" hidden="1" customHeight="1" x14ac:dyDescent="0.2">
      <c r="A145" s="763" t="s">
        <v>16</v>
      </c>
      <c r="B145" s="301" t="s">
        <v>23</v>
      </c>
      <c r="C145" s="348"/>
      <c r="D145" s="349"/>
      <c r="E145" s="350"/>
      <c r="F145" s="348"/>
      <c r="G145" s="349"/>
      <c r="H145" s="350"/>
      <c r="I145" s="348"/>
      <c r="J145" s="349"/>
      <c r="K145" s="350"/>
      <c r="L145" s="348"/>
      <c r="M145" s="349"/>
      <c r="N145" s="350"/>
      <c r="O145" s="297"/>
      <c r="P145" s="297"/>
      <c r="Q145" s="297"/>
      <c r="R145" s="297"/>
      <c r="S145" s="297"/>
      <c r="T145" s="297"/>
      <c r="U145" s="297"/>
      <c r="V145" s="297"/>
      <c r="W145" s="297"/>
    </row>
    <row r="146" spans="1:23" ht="15" hidden="1" customHeight="1" x14ac:dyDescent="0.2">
      <c r="A146" s="764"/>
      <c r="B146" s="305"/>
      <c r="C146" s="342"/>
      <c r="D146" s="343"/>
      <c r="E146" s="344"/>
      <c r="F146" s="342"/>
      <c r="G146" s="343"/>
      <c r="H146" s="344"/>
      <c r="I146" s="342"/>
      <c r="J146" s="343"/>
      <c r="K146" s="344"/>
      <c r="L146" s="342"/>
      <c r="M146" s="343"/>
      <c r="N146" s="344"/>
      <c r="O146" s="297"/>
      <c r="P146" s="297"/>
      <c r="Q146" s="297"/>
      <c r="R146" s="297"/>
      <c r="S146" s="297"/>
      <c r="T146" s="297"/>
      <c r="U146" s="297"/>
      <c r="V146" s="297"/>
      <c r="W146" s="297"/>
    </row>
    <row r="147" spans="1:23" ht="15" hidden="1" customHeight="1" x14ac:dyDescent="0.2">
      <c r="A147" s="764"/>
      <c r="B147" s="309" t="s">
        <v>24</v>
      </c>
      <c r="C147" s="339"/>
      <c r="D147" s="340"/>
      <c r="E147" s="341"/>
      <c r="F147" s="339"/>
      <c r="G147" s="340"/>
      <c r="H147" s="341"/>
      <c r="I147" s="339"/>
      <c r="J147" s="340"/>
      <c r="K147" s="341"/>
      <c r="L147" s="339"/>
      <c r="M147" s="340"/>
      <c r="N147" s="341"/>
      <c r="O147" s="297"/>
      <c r="P147" s="297"/>
      <c r="Q147" s="297"/>
      <c r="R147" s="297"/>
      <c r="S147" s="297"/>
      <c r="T147" s="297"/>
      <c r="U147" s="297"/>
      <c r="V147" s="297"/>
      <c r="W147" s="297"/>
    </row>
    <row r="148" spans="1:23" ht="15" hidden="1" customHeight="1" x14ac:dyDescent="0.2">
      <c r="A148" s="764"/>
      <c r="B148" s="305"/>
      <c r="C148" s="342"/>
      <c r="D148" s="343"/>
      <c r="E148" s="352"/>
      <c r="F148" s="342"/>
      <c r="G148" s="343"/>
      <c r="H148" s="352"/>
      <c r="I148" s="342"/>
      <c r="J148" s="343"/>
      <c r="K148" s="352"/>
      <c r="L148" s="342"/>
      <c r="M148" s="343"/>
      <c r="N148" s="352"/>
      <c r="O148" s="297"/>
      <c r="P148" s="297"/>
      <c r="Q148" s="297"/>
      <c r="R148" s="297"/>
      <c r="S148" s="297"/>
      <c r="T148" s="297"/>
      <c r="U148" s="297"/>
      <c r="V148" s="297"/>
      <c r="W148" s="297"/>
    </row>
    <row r="149" spans="1:23" ht="15" hidden="1" customHeight="1" x14ac:dyDescent="0.2">
      <c r="A149" s="764"/>
      <c r="B149" s="334" t="s">
        <v>25</v>
      </c>
      <c r="C149" s="339"/>
      <c r="D149" s="340"/>
      <c r="E149" s="341"/>
      <c r="F149" s="339"/>
      <c r="G149" s="340"/>
      <c r="H149" s="341"/>
      <c r="I149" s="339"/>
      <c r="J149" s="340"/>
      <c r="K149" s="341"/>
      <c r="L149" s="339"/>
      <c r="M149" s="340"/>
      <c r="N149" s="341"/>
      <c r="O149" s="297"/>
      <c r="P149" s="297"/>
      <c r="Q149" s="297"/>
      <c r="R149" s="297"/>
      <c r="S149" s="297"/>
      <c r="T149" s="297"/>
      <c r="U149" s="297"/>
      <c r="V149" s="297"/>
      <c r="W149" s="297"/>
    </row>
    <row r="150" spans="1:23" ht="15" hidden="1" customHeight="1" x14ac:dyDescent="0.2">
      <c r="A150" s="764"/>
      <c r="B150" s="305"/>
      <c r="C150" s="342"/>
      <c r="D150" s="343"/>
      <c r="E150" s="344"/>
      <c r="F150" s="342"/>
      <c r="G150" s="343"/>
      <c r="H150" s="344"/>
      <c r="I150" s="342"/>
      <c r="J150" s="343"/>
      <c r="K150" s="344"/>
      <c r="L150" s="342"/>
      <c r="M150" s="343"/>
      <c r="N150" s="344"/>
      <c r="O150" s="297"/>
      <c r="P150" s="297"/>
      <c r="Q150" s="297"/>
      <c r="R150" s="297"/>
      <c r="S150" s="297"/>
      <c r="T150" s="297"/>
      <c r="U150" s="297"/>
      <c r="V150" s="297"/>
      <c r="W150" s="297"/>
    </row>
    <row r="151" spans="1:23" ht="15" hidden="1" customHeight="1" x14ac:dyDescent="0.2">
      <c r="A151" s="764"/>
      <c r="B151" s="309" t="s">
        <v>26</v>
      </c>
      <c r="C151" s="339"/>
      <c r="D151" s="340"/>
      <c r="E151" s="341"/>
      <c r="F151" s="339"/>
      <c r="G151" s="340"/>
      <c r="H151" s="341"/>
      <c r="I151" s="339"/>
      <c r="J151" s="340"/>
      <c r="K151" s="341"/>
      <c r="L151" s="339"/>
      <c r="M151" s="340"/>
      <c r="N151" s="341"/>
      <c r="O151" s="297"/>
      <c r="P151" s="297"/>
      <c r="Q151" s="297"/>
      <c r="R151" s="297"/>
      <c r="S151" s="297"/>
      <c r="T151" s="297"/>
      <c r="U151" s="297"/>
      <c r="V151" s="297"/>
      <c r="W151" s="297"/>
    </row>
    <row r="152" spans="1:23" ht="15.75" hidden="1" customHeight="1" x14ac:dyDescent="0.2">
      <c r="A152" s="764"/>
      <c r="B152" s="305"/>
      <c r="C152" s="342"/>
      <c r="D152" s="343"/>
      <c r="E152" s="352"/>
      <c r="F152" s="342"/>
      <c r="G152" s="343"/>
      <c r="H152" s="352"/>
      <c r="I152" s="342"/>
      <c r="J152" s="343"/>
      <c r="K152" s="352"/>
      <c r="L152" s="342"/>
      <c r="M152" s="343"/>
      <c r="N152" s="352"/>
      <c r="O152" s="297"/>
      <c r="P152" s="297"/>
      <c r="Q152" s="297"/>
      <c r="R152" s="297"/>
      <c r="S152" s="297"/>
      <c r="T152" s="297"/>
      <c r="U152" s="297"/>
      <c r="V152" s="297"/>
      <c r="W152" s="297"/>
    </row>
    <row r="153" spans="1:23" ht="15" hidden="1" customHeight="1" x14ac:dyDescent="0.2">
      <c r="A153" s="764"/>
      <c r="B153" s="319" t="s">
        <v>27</v>
      </c>
      <c r="C153" s="339"/>
      <c r="D153" s="340"/>
      <c r="E153" s="341"/>
      <c r="F153" s="339"/>
      <c r="G153" s="340"/>
      <c r="H153" s="341"/>
      <c r="I153" s="339"/>
      <c r="J153" s="340"/>
      <c r="K153" s="341"/>
      <c r="L153" s="339"/>
      <c r="M153" s="340"/>
      <c r="N153" s="341"/>
      <c r="O153" s="297"/>
      <c r="P153" s="297"/>
      <c r="Q153" s="297"/>
      <c r="R153" s="297"/>
      <c r="S153" s="297"/>
      <c r="T153" s="297"/>
      <c r="U153" s="297"/>
      <c r="V153" s="297"/>
      <c r="W153" s="297"/>
    </row>
    <row r="154" spans="1:23" ht="15" hidden="1" customHeight="1" x14ac:dyDescent="0.2">
      <c r="A154" s="764"/>
      <c r="B154" s="321"/>
      <c r="C154" s="342"/>
      <c r="D154" s="353"/>
      <c r="E154" s="344"/>
      <c r="F154" s="342"/>
      <c r="G154" s="353"/>
      <c r="H154" s="344"/>
      <c r="I154" s="342"/>
      <c r="J154" s="353"/>
      <c r="K154" s="344"/>
      <c r="L154" s="342"/>
      <c r="M154" s="353"/>
      <c r="N154" s="344"/>
      <c r="O154" s="297"/>
      <c r="P154" s="297"/>
      <c r="Q154" s="297"/>
      <c r="R154" s="297"/>
      <c r="S154" s="297"/>
      <c r="T154" s="297"/>
      <c r="U154" s="297"/>
      <c r="V154" s="297"/>
      <c r="W154" s="297"/>
    </row>
    <row r="155" spans="1:23" ht="15" hidden="1" customHeight="1" x14ac:dyDescent="0.2">
      <c r="A155" s="764"/>
      <c r="B155" s="319" t="s">
        <v>28</v>
      </c>
      <c r="C155" s="339"/>
      <c r="D155" s="340"/>
      <c r="E155" s="341"/>
      <c r="F155" s="339"/>
      <c r="G155" s="340"/>
      <c r="H155" s="341"/>
      <c r="I155" s="339"/>
      <c r="J155" s="340"/>
      <c r="K155" s="341"/>
      <c r="L155" s="339"/>
      <c r="M155" s="340"/>
      <c r="N155" s="341"/>
      <c r="O155" s="297"/>
      <c r="P155" s="297"/>
      <c r="Q155" s="297"/>
      <c r="R155" s="297"/>
      <c r="S155" s="297"/>
      <c r="T155" s="297"/>
      <c r="U155" s="297"/>
      <c r="V155" s="297"/>
      <c r="W155" s="297"/>
    </row>
    <row r="156" spans="1:23" ht="15.75" hidden="1" customHeight="1" x14ac:dyDescent="0.2">
      <c r="A156" s="764"/>
      <c r="B156" s="321"/>
      <c r="C156" s="342"/>
      <c r="D156" s="343"/>
      <c r="E156" s="352"/>
      <c r="F156" s="342"/>
      <c r="G156" s="343"/>
      <c r="H156" s="352"/>
      <c r="I156" s="342"/>
      <c r="J156" s="343"/>
      <c r="K156" s="352"/>
      <c r="L156" s="342"/>
      <c r="M156" s="343"/>
      <c r="N156" s="352"/>
      <c r="O156" s="297"/>
      <c r="P156" s="297"/>
      <c r="Q156" s="297"/>
      <c r="R156" s="297"/>
      <c r="S156" s="297"/>
      <c r="T156" s="297"/>
      <c r="U156" s="297"/>
      <c r="V156" s="297"/>
      <c r="W156" s="297"/>
    </row>
    <row r="157" spans="1:23" ht="13.5" hidden="1" customHeight="1" x14ac:dyDescent="0.2">
      <c r="A157" s="764"/>
      <c r="B157" s="319" t="s">
        <v>29</v>
      </c>
      <c r="C157" s="339"/>
      <c r="D157" s="340"/>
      <c r="E157" s="341"/>
      <c r="F157" s="339"/>
      <c r="G157" s="340"/>
      <c r="H157" s="341"/>
      <c r="I157" s="339"/>
      <c r="J157" s="340"/>
      <c r="K157" s="341"/>
      <c r="L157" s="339"/>
      <c r="M157" s="340"/>
      <c r="N157" s="341"/>
      <c r="O157" s="297"/>
      <c r="P157" s="297"/>
      <c r="Q157" s="297"/>
      <c r="R157" s="297"/>
      <c r="S157" s="297"/>
      <c r="T157" s="297"/>
      <c r="U157" s="297"/>
      <c r="V157" s="297"/>
      <c r="W157" s="297"/>
    </row>
    <row r="158" spans="1:23" ht="13.5" hidden="1" customHeight="1" x14ac:dyDescent="0.2">
      <c r="A158" s="764"/>
      <c r="B158" s="321"/>
      <c r="C158" s="342"/>
      <c r="D158" s="353"/>
      <c r="E158" s="344"/>
      <c r="F158" s="342"/>
      <c r="G158" s="353"/>
      <c r="H158" s="344"/>
      <c r="I158" s="342"/>
      <c r="J158" s="353"/>
      <c r="K158" s="344"/>
      <c r="L158" s="342"/>
      <c r="M158" s="353"/>
      <c r="N158" s="344"/>
      <c r="O158" s="297"/>
      <c r="P158" s="297"/>
      <c r="Q158" s="297"/>
      <c r="R158" s="297"/>
      <c r="S158" s="297"/>
      <c r="T158" s="297"/>
      <c r="U158" s="297"/>
      <c r="V158" s="297"/>
      <c r="W158" s="297"/>
    </row>
    <row r="159" spans="1:23" ht="13.5" hidden="1" customHeight="1" x14ac:dyDescent="0.2">
      <c r="A159" s="764"/>
      <c r="B159" s="319" t="s">
        <v>30</v>
      </c>
      <c r="C159" s="339"/>
      <c r="D159" s="340"/>
      <c r="E159" s="341"/>
      <c r="F159" s="339"/>
      <c r="G159" s="340"/>
      <c r="H159" s="341"/>
      <c r="I159" s="339"/>
      <c r="J159" s="340"/>
      <c r="K159" s="341"/>
      <c r="L159" s="339"/>
      <c r="M159" s="340"/>
      <c r="N159" s="341"/>
      <c r="O159" s="297"/>
      <c r="P159" s="297"/>
      <c r="Q159" s="297"/>
      <c r="R159" s="297"/>
      <c r="S159" s="297"/>
      <c r="T159" s="297"/>
      <c r="U159" s="297"/>
      <c r="V159" s="297"/>
      <c r="W159" s="297"/>
    </row>
    <row r="160" spans="1:23" ht="13.5" hidden="1" customHeight="1" x14ac:dyDescent="0.2">
      <c r="A160" s="764"/>
      <c r="B160" s="321"/>
      <c r="C160" s="342"/>
      <c r="D160" s="343"/>
      <c r="E160" s="352"/>
      <c r="F160" s="342"/>
      <c r="G160" s="343"/>
      <c r="H160" s="352"/>
      <c r="I160" s="342"/>
      <c r="J160" s="343"/>
      <c r="K160" s="352"/>
      <c r="L160" s="342"/>
      <c r="M160" s="343"/>
      <c r="N160" s="352"/>
      <c r="O160" s="297"/>
      <c r="P160" s="297"/>
      <c r="Q160" s="297"/>
      <c r="R160" s="297"/>
      <c r="S160" s="297"/>
      <c r="T160" s="297"/>
      <c r="U160" s="297"/>
      <c r="V160" s="297"/>
      <c r="W160" s="297"/>
    </row>
    <row r="161" spans="1:23" ht="13.5" hidden="1" customHeight="1" x14ac:dyDescent="0.2">
      <c r="A161" s="764"/>
      <c r="B161" s="319" t="s">
        <v>31</v>
      </c>
      <c r="C161" s="339"/>
      <c r="D161" s="340"/>
      <c r="E161" s="341"/>
      <c r="F161" s="339"/>
      <c r="G161" s="340"/>
      <c r="H161" s="341"/>
      <c r="I161" s="339"/>
      <c r="J161" s="340"/>
      <c r="K161" s="341"/>
      <c r="L161" s="339"/>
      <c r="M161" s="340"/>
      <c r="N161" s="341"/>
      <c r="O161" s="297"/>
      <c r="P161" s="297"/>
      <c r="Q161" s="297"/>
      <c r="R161" s="297"/>
      <c r="S161" s="297"/>
      <c r="T161" s="297"/>
      <c r="U161" s="297"/>
      <c r="V161" s="297"/>
      <c r="W161" s="297"/>
    </row>
    <row r="162" spans="1:23" ht="13.5" hidden="1" customHeight="1" x14ac:dyDescent="0.2">
      <c r="A162" s="764"/>
      <c r="B162" s="321"/>
      <c r="C162" s="342"/>
      <c r="D162" s="343"/>
      <c r="E162" s="344"/>
      <c r="F162" s="342"/>
      <c r="G162" s="343"/>
      <c r="H162" s="344"/>
      <c r="I162" s="342"/>
      <c r="J162" s="343"/>
      <c r="K162" s="344"/>
      <c r="L162" s="342"/>
      <c r="M162" s="343"/>
      <c r="N162" s="344"/>
      <c r="O162" s="297"/>
      <c r="P162" s="297"/>
      <c r="Q162" s="297"/>
      <c r="R162" s="297"/>
      <c r="S162" s="297"/>
      <c r="T162" s="297"/>
      <c r="U162" s="297"/>
      <c r="V162" s="297"/>
      <c r="W162" s="297"/>
    </row>
    <row r="163" spans="1:23" ht="13.5" hidden="1" customHeight="1" x14ac:dyDescent="0.2">
      <c r="A163" s="764"/>
      <c r="B163" s="319" t="s">
        <v>32</v>
      </c>
      <c r="C163" s="339"/>
      <c r="D163" s="340"/>
      <c r="E163" s="341"/>
      <c r="F163" s="339"/>
      <c r="G163" s="340"/>
      <c r="H163" s="341"/>
      <c r="I163" s="339"/>
      <c r="J163" s="340"/>
      <c r="K163" s="341"/>
      <c r="L163" s="339"/>
      <c r="M163" s="340"/>
      <c r="N163" s="341"/>
      <c r="O163" s="297"/>
      <c r="P163" s="297"/>
      <c r="Q163" s="297"/>
      <c r="R163" s="297"/>
      <c r="S163" s="297"/>
      <c r="T163" s="297"/>
      <c r="U163" s="297"/>
      <c r="V163" s="297"/>
      <c r="W163" s="297"/>
    </row>
    <row r="164" spans="1:23" ht="13.5" hidden="1" customHeight="1" thickBot="1" x14ac:dyDescent="0.25">
      <c r="A164" s="765"/>
      <c r="B164" s="324"/>
      <c r="C164" s="345"/>
      <c r="D164" s="346"/>
      <c r="E164" s="347"/>
      <c r="F164" s="345"/>
      <c r="G164" s="346"/>
      <c r="H164" s="347"/>
      <c r="I164" s="345"/>
      <c r="J164" s="346"/>
      <c r="K164" s="347"/>
      <c r="L164" s="345"/>
      <c r="M164" s="346"/>
      <c r="N164" s="347"/>
      <c r="O164" s="297"/>
      <c r="P164" s="297"/>
      <c r="Q164" s="297"/>
      <c r="R164" s="297"/>
      <c r="S164" s="297"/>
      <c r="T164" s="297"/>
      <c r="U164" s="297"/>
      <c r="V164" s="297"/>
      <c r="W164" s="297"/>
    </row>
    <row r="165" spans="1:23" ht="13.5" hidden="1" customHeight="1" x14ac:dyDescent="0.2">
      <c r="A165" s="763" t="s">
        <v>17</v>
      </c>
      <c r="B165" s="301" t="s">
        <v>23</v>
      </c>
      <c r="C165" s="348"/>
      <c r="D165" s="349"/>
      <c r="E165" s="350"/>
      <c r="F165" s="348"/>
      <c r="G165" s="349"/>
      <c r="H165" s="350"/>
      <c r="I165" s="348"/>
      <c r="J165" s="349"/>
      <c r="K165" s="350"/>
      <c r="L165" s="348"/>
      <c r="M165" s="349"/>
      <c r="N165" s="350"/>
      <c r="O165" s="297"/>
      <c r="P165" s="297"/>
      <c r="Q165" s="297"/>
      <c r="R165" s="297"/>
      <c r="S165" s="297"/>
      <c r="T165" s="297"/>
      <c r="U165" s="297"/>
      <c r="V165" s="297"/>
      <c r="W165" s="297"/>
    </row>
    <row r="166" spans="1:23" ht="13.5" hidden="1" customHeight="1" x14ac:dyDescent="0.2">
      <c r="A166" s="764"/>
      <c r="B166" s="305"/>
      <c r="C166" s="342"/>
      <c r="D166" s="343"/>
      <c r="E166" s="344"/>
      <c r="F166" s="342"/>
      <c r="G166" s="343"/>
      <c r="H166" s="344"/>
      <c r="I166" s="342"/>
      <c r="J166" s="343"/>
      <c r="K166" s="344"/>
      <c r="L166" s="342"/>
      <c r="M166" s="343"/>
      <c r="N166" s="344"/>
      <c r="O166" s="297"/>
      <c r="P166" s="297"/>
      <c r="Q166" s="297"/>
      <c r="R166" s="297"/>
      <c r="S166" s="297"/>
      <c r="T166" s="297"/>
      <c r="U166" s="297"/>
      <c r="V166" s="297"/>
      <c r="W166" s="297"/>
    </row>
    <row r="167" spans="1:23" ht="13.5" hidden="1" customHeight="1" x14ac:dyDescent="0.2">
      <c r="A167" s="764"/>
      <c r="B167" s="309" t="s">
        <v>24</v>
      </c>
      <c r="C167" s="339"/>
      <c r="D167" s="340"/>
      <c r="E167" s="341"/>
      <c r="F167" s="339"/>
      <c r="G167" s="340"/>
      <c r="H167" s="341"/>
      <c r="I167" s="339"/>
      <c r="J167" s="340"/>
      <c r="K167" s="341"/>
      <c r="L167" s="339"/>
      <c r="M167" s="340"/>
      <c r="N167" s="341"/>
      <c r="O167" s="297"/>
      <c r="P167" s="297"/>
      <c r="Q167" s="297"/>
      <c r="R167" s="297"/>
      <c r="S167" s="297"/>
      <c r="T167" s="297"/>
      <c r="U167" s="297"/>
      <c r="V167" s="297"/>
      <c r="W167" s="297"/>
    </row>
    <row r="168" spans="1:23" ht="13.5" hidden="1" customHeight="1" x14ac:dyDescent="0.2">
      <c r="A168" s="764"/>
      <c r="B168" s="305"/>
      <c r="C168" s="342"/>
      <c r="D168" s="343"/>
      <c r="E168" s="352"/>
      <c r="F168" s="342"/>
      <c r="G168" s="343"/>
      <c r="H168" s="352"/>
      <c r="I168" s="342"/>
      <c r="J168" s="343"/>
      <c r="K168" s="352"/>
      <c r="L168" s="342"/>
      <c r="M168" s="343"/>
      <c r="N168" s="352"/>
      <c r="O168" s="297"/>
      <c r="P168" s="297"/>
      <c r="Q168" s="297"/>
      <c r="R168" s="297"/>
      <c r="S168" s="297"/>
      <c r="T168" s="297"/>
      <c r="U168" s="297"/>
      <c r="V168" s="297"/>
      <c r="W168" s="297"/>
    </row>
    <row r="169" spans="1:23" ht="13.5" hidden="1" customHeight="1" x14ac:dyDescent="0.2">
      <c r="A169" s="764"/>
      <c r="B169" s="309" t="s">
        <v>25</v>
      </c>
      <c r="C169" s="339"/>
      <c r="D169" s="340"/>
      <c r="E169" s="341"/>
      <c r="F169" s="339"/>
      <c r="G169" s="340"/>
      <c r="H169" s="341"/>
      <c r="I169" s="339"/>
      <c r="J169" s="340"/>
      <c r="K169" s="341"/>
      <c r="L169" s="339"/>
      <c r="M169" s="340"/>
      <c r="N169" s="341"/>
      <c r="O169" s="297"/>
      <c r="P169" s="297"/>
      <c r="Q169" s="297"/>
      <c r="R169" s="297"/>
      <c r="S169" s="297"/>
      <c r="T169" s="297"/>
      <c r="U169" s="297"/>
      <c r="V169" s="297"/>
      <c r="W169" s="297"/>
    </row>
    <row r="170" spans="1:23" ht="13.5" hidden="1" customHeight="1" x14ac:dyDescent="0.2">
      <c r="A170" s="764"/>
      <c r="B170" s="305"/>
      <c r="C170" s="342"/>
      <c r="D170" s="343"/>
      <c r="E170" s="344"/>
      <c r="F170" s="342"/>
      <c r="G170" s="343"/>
      <c r="H170" s="344"/>
      <c r="I170" s="342"/>
      <c r="J170" s="343"/>
      <c r="K170" s="344"/>
      <c r="L170" s="342"/>
      <c r="M170" s="343"/>
      <c r="N170" s="344"/>
      <c r="O170" s="297"/>
      <c r="P170" s="297"/>
      <c r="Q170" s="297"/>
      <c r="R170" s="297"/>
      <c r="S170" s="297"/>
      <c r="T170" s="297"/>
      <c r="U170" s="297"/>
      <c r="V170" s="297"/>
      <c r="W170" s="297"/>
    </row>
    <row r="171" spans="1:23" ht="13.5" hidden="1" customHeight="1" x14ac:dyDescent="0.2">
      <c r="A171" s="764"/>
      <c r="B171" s="309" t="s">
        <v>26</v>
      </c>
      <c r="C171" s="339"/>
      <c r="D171" s="340"/>
      <c r="E171" s="341"/>
      <c r="F171" s="339"/>
      <c r="G171" s="340"/>
      <c r="H171" s="341"/>
      <c r="I171" s="339"/>
      <c r="J171" s="340"/>
      <c r="K171" s="341"/>
      <c r="L171" s="339"/>
      <c r="M171" s="340"/>
      <c r="N171" s="341"/>
      <c r="O171" s="297"/>
      <c r="P171" s="297"/>
      <c r="Q171" s="297"/>
      <c r="R171" s="297"/>
      <c r="S171" s="297"/>
      <c r="T171" s="297"/>
      <c r="U171" s="297"/>
      <c r="V171" s="297"/>
      <c r="W171" s="297"/>
    </row>
    <row r="172" spans="1:23" ht="13.5" hidden="1" customHeight="1" x14ac:dyDescent="0.2">
      <c r="A172" s="764"/>
      <c r="B172" s="305"/>
      <c r="C172" s="342"/>
      <c r="D172" s="343"/>
      <c r="E172" s="352"/>
      <c r="F172" s="342"/>
      <c r="G172" s="343"/>
      <c r="H172" s="352"/>
      <c r="I172" s="342"/>
      <c r="J172" s="343"/>
      <c r="K172" s="352"/>
      <c r="L172" s="342"/>
      <c r="M172" s="343"/>
      <c r="N172" s="352"/>
      <c r="O172" s="297"/>
      <c r="P172" s="297"/>
      <c r="Q172" s="297"/>
      <c r="R172" s="297"/>
      <c r="S172" s="297"/>
      <c r="T172" s="297"/>
      <c r="U172" s="297"/>
      <c r="V172" s="297"/>
      <c r="W172" s="297"/>
    </row>
    <row r="173" spans="1:23" ht="13.5" hidden="1" customHeight="1" x14ac:dyDescent="0.2">
      <c r="A173" s="764"/>
      <c r="B173" s="319" t="s">
        <v>27</v>
      </c>
      <c r="C173" s="339"/>
      <c r="D173" s="340"/>
      <c r="E173" s="341"/>
      <c r="F173" s="339"/>
      <c r="G173" s="340"/>
      <c r="H173" s="341"/>
      <c r="I173" s="339"/>
      <c r="J173" s="340"/>
      <c r="K173" s="341"/>
      <c r="L173" s="339"/>
      <c r="M173" s="340"/>
      <c r="N173" s="341"/>
      <c r="O173" s="297"/>
      <c r="P173" s="297"/>
      <c r="Q173" s="297"/>
      <c r="R173" s="297"/>
      <c r="S173" s="297"/>
      <c r="T173" s="297"/>
      <c r="U173" s="297"/>
      <c r="V173" s="297"/>
      <c r="W173" s="297"/>
    </row>
    <row r="174" spans="1:23" ht="13.5" hidden="1" customHeight="1" x14ac:dyDescent="0.2">
      <c r="A174" s="764"/>
      <c r="B174" s="321"/>
      <c r="C174" s="342"/>
      <c r="D174" s="353"/>
      <c r="E174" s="344"/>
      <c r="F174" s="342"/>
      <c r="G174" s="353"/>
      <c r="H174" s="344"/>
      <c r="I174" s="342"/>
      <c r="J174" s="353"/>
      <c r="K174" s="344"/>
      <c r="L174" s="342"/>
      <c r="M174" s="353"/>
      <c r="N174" s="344"/>
      <c r="O174" s="297"/>
      <c r="P174" s="297"/>
      <c r="Q174" s="297"/>
      <c r="R174" s="297"/>
      <c r="S174" s="297"/>
      <c r="T174" s="297"/>
      <c r="U174" s="297"/>
      <c r="V174" s="297"/>
      <c r="W174" s="297"/>
    </row>
    <row r="175" spans="1:23" ht="13.5" hidden="1" customHeight="1" x14ac:dyDescent="0.2">
      <c r="A175" s="764"/>
      <c r="B175" s="319" t="s">
        <v>28</v>
      </c>
      <c r="C175" s="339"/>
      <c r="D175" s="340"/>
      <c r="E175" s="341"/>
      <c r="F175" s="339"/>
      <c r="G175" s="340"/>
      <c r="H175" s="341"/>
      <c r="I175" s="339"/>
      <c r="J175" s="340"/>
      <c r="K175" s="341"/>
      <c r="L175" s="339"/>
      <c r="M175" s="340"/>
      <c r="N175" s="341"/>
      <c r="O175" s="297"/>
      <c r="P175" s="297"/>
      <c r="Q175" s="297"/>
      <c r="R175" s="297"/>
      <c r="S175" s="297"/>
      <c r="T175" s="297"/>
      <c r="U175" s="297"/>
      <c r="V175" s="297"/>
      <c r="W175" s="297"/>
    </row>
    <row r="176" spans="1:23" ht="13.5" hidden="1" customHeight="1" x14ac:dyDescent="0.2">
      <c r="A176" s="764"/>
      <c r="B176" s="321"/>
      <c r="C176" s="342"/>
      <c r="D176" s="343"/>
      <c r="E176" s="352"/>
      <c r="F176" s="342"/>
      <c r="G176" s="343"/>
      <c r="H176" s="352"/>
      <c r="I176" s="342"/>
      <c r="J176" s="343"/>
      <c r="K176" s="352"/>
      <c r="L176" s="342"/>
      <c r="M176" s="343"/>
      <c r="N176" s="352"/>
      <c r="O176" s="297"/>
      <c r="P176" s="297"/>
      <c r="Q176" s="297"/>
      <c r="R176" s="297"/>
      <c r="S176" s="297"/>
      <c r="T176" s="297"/>
      <c r="U176" s="297"/>
      <c r="V176" s="297"/>
      <c r="W176" s="297"/>
    </row>
    <row r="177" spans="1:23" ht="13.5" hidden="1" customHeight="1" x14ac:dyDescent="0.2">
      <c r="A177" s="764"/>
      <c r="B177" s="319" t="s">
        <v>29</v>
      </c>
      <c r="C177" s="339"/>
      <c r="D177" s="340"/>
      <c r="E177" s="341"/>
      <c r="F177" s="339"/>
      <c r="G177" s="340"/>
      <c r="H177" s="341"/>
      <c r="I177" s="339"/>
      <c r="J177" s="340"/>
      <c r="K177" s="341"/>
      <c r="L177" s="339"/>
      <c r="M177" s="340"/>
      <c r="N177" s="341"/>
      <c r="O177" s="297"/>
      <c r="P177" s="297"/>
      <c r="Q177" s="297"/>
      <c r="R177" s="297"/>
      <c r="S177" s="297"/>
      <c r="T177" s="297"/>
      <c r="U177" s="297"/>
      <c r="V177" s="297"/>
      <c r="W177" s="297"/>
    </row>
    <row r="178" spans="1:23" ht="13.5" hidden="1" customHeight="1" x14ac:dyDescent="0.2">
      <c r="A178" s="764"/>
      <c r="B178" s="321"/>
      <c r="C178" s="342"/>
      <c r="D178" s="353"/>
      <c r="E178" s="344"/>
      <c r="F178" s="342"/>
      <c r="G178" s="353"/>
      <c r="H178" s="344"/>
      <c r="I178" s="342"/>
      <c r="J178" s="353"/>
      <c r="K178" s="344"/>
      <c r="L178" s="342"/>
      <c r="M178" s="353"/>
      <c r="N178" s="344"/>
      <c r="O178" s="297"/>
      <c r="P178" s="297"/>
      <c r="Q178" s="297"/>
      <c r="R178" s="297"/>
      <c r="S178" s="297"/>
      <c r="T178" s="297"/>
      <c r="U178" s="297"/>
      <c r="V178" s="297"/>
      <c r="W178" s="297"/>
    </row>
    <row r="179" spans="1:23" ht="13.5" hidden="1" customHeight="1" x14ac:dyDescent="0.2">
      <c r="A179" s="764"/>
      <c r="B179" s="319" t="s">
        <v>30</v>
      </c>
      <c r="C179" s="339"/>
      <c r="D179" s="340"/>
      <c r="E179" s="341"/>
      <c r="F179" s="339"/>
      <c r="G179" s="340"/>
      <c r="H179" s="341"/>
      <c r="I179" s="339"/>
      <c r="J179" s="340"/>
      <c r="K179" s="341"/>
      <c r="L179" s="339"/>
      <c r="M179" s="340"/>
      <c r="N179" s="341"/>
      <c r="O179" s="297"/>
      <c r="P179" s="297"/>
      <c r="Q179" s="297"/>
      <c r="R179" s="297"/>
      <c r="S179" s="297"/>
      <c r="T179" s="297"/>
      <c r="U179" s="297"/>
      <c r="V179" s="297"/>
      <c r="W179" s="297"/>
    </row>
    <row r="180" spans="1:23" ht="13.5" hidden="1" customHeight="1" x14ac:dyDescent="0.2">
      <c r="A180" s="764"/>
      <c r="B180" s="321"/>
      <c r="C180" s="342"/>
      <c r="D180" s="343"/>
      <c r="E180" s="352"/>
      <c r="F180" s="342"/>
      <c r="G180" s="343"/>
      <c r="H180" s="352"/>
      <c r="I180" s="342"/>
      <c r="J180" s="343"/>
      <c r="K180" s="352"/>
      <c r="L180" s="342"/>
      <c r="M180" s="343"/>
      <c r="N180" s="352"/>
      <c r="O180" s="297"/>
      <c r="P180" s="297"/>
      <c r="Q180" s="297"/>
      <c r="R180" s="297"/>
      <c r="S180" s="297"/>
      <c r="T180" s="297"/>
      <c r="U180" s="297"/>
      <c r="V180" s="297"/>
      <c r="W180" s="297"/>
    </row>
    <row r="181" spans="1:23" ht="13.5" hidden="1" customHeight="1" x14ac:dyDescent="0.2">
      <c r="A181" s="764"/>
      <c r="B181" s="319" t="s">
        <v>31</v>
      </c>
      <c r="C181" s="339"/>
      <c r="D181" s="340"/>
      <c r="E181" s="341"/>
      <c r="F181" s="339"/>
      <c r="G181" s="340"/>
      <c r="H181" s="341"/>
      <c r="I181" s="339"/>
      <c r="J181" s="340"/>
      <c r="K181" s="341"/>
      <c r="L181" s="339"/>
      <c r="M181" s="340"/>
      <c r="N181" s="341"/>
      <c r="O181" s="297"/>
      <c r="P181" s="297"/>
      <c r="Q181" s="297"/>
      <c r="R181" s="297"/>
      <c r="S181" s="297"/>
      <c r="T181" s="297"/>
      <c r="U181" s="297"/>
      <c r="V181" s="297"/>
      <c r="W181" s="297"/>
    </row>
    <row r="182" spans="1:23" ht="13.5" hidden="1" customHeight="1" x14ac:dyDescent="0.2">
      <c r="A182" s="764"/>
      <c r="B182" s="321"/>
      <c r="C182" s="342"/>
      <c r="D182" s="343"/>
      <c r="E182" s="344"/>
      <c r="F182" s="342"/>
      <c r="G182" s="343"/>
      <c r="H182" s="344"/>
      <c r="I182" s="342"/>
      <c r="J182" s="343"/>
      <c r="K182" s="344"/>
      <c r="L182" s="342"/>
      <c r="M182" s="343"/>
      <c r="N182" s="344"/>
      <c r="O182" s="297"/>
      <c r="P182" s="297"/>
      <c r="Q182" s="297"/>
      <c r="R182" s="297"/>
      <c r="S182" s="297"/>
      <c r="T182" s="297"/>
      <c r="U182" s="297"/>
      <c r="V182" s="297"/>
      <c r="W182" s="297"/>
    </row>
    <row r="183" spans="1:23" ht="13.5" hidden="1" customHeight="1" x14ac:dyDescent="0.2">
      <c r="A183" s="764"/>
      <c r="B183" s="319" t="s">
        <v>32</v>
      </c>
      <c r="C183" s="339"/>
      <c r="D183" s="340"/>
      <c r="E183" s="341"/>
      <c r="F183" s="339"/>
      <c r="G183" s="340"/>
      <c r="H183" s="341"/>
      <c r="I183" s="339"/>
      <c r="J183" s="340"/>
      <c r="K183" s="341"/>
      <c r="L183" s="339"/>
      <c r="M183" s="340"/>
      <c r="N183" s="341"/>
      <c r="O183" s="297"/>
      <c r="P183" s="297"/>
      <c r="Q183" s="297"/>
      <c r="R183" s="297"/>
      <c r="S183" s="297"/>
      <c r="T183" s="297"/>
      <c r="U183" s="297"/>
      <c r="V183" s="297"/>
      <c r="W183" s="297"/>
    </row>
    <row r="184" spans="1:23" ht="13.5" hidden="1" customHeight="1" thickBot="1" x14ac:dyDescent="0.25">
      <c r="A184" s="765"/>
      <c r="B184" s="324"/>
      <c r="C184" s="345"/>
      <c r="D184" s="346"/>
      <c r="E184" s="347"/>
      <c r="F184" s="345"/>
      <c r="G184" s="346"/>
      <c r="H184" s="347"/>
      <c r="I184" s="345"/>
      <c r="J184" s="346"/>
      <c r="K184" s="347"/>
      <c r="L184" s="345"/>
      <c r="M184" s="346"/>
      <c r="N184" s="347"/>
      <c r="O184" s="297"/>
      <c r="P184" s="297"/>
      <c r="Q184" s="297"/>
      <c r="R184" s="297"/>
      <c r="S184" s="297"/>
      <c r="T184" s="297"/>
      <c r="U184" s="297"/>
      <c r="V184" s="297"/>
      <c r="W184" s="297"/>
    </row>
    <row r="185" spans="1:23" ht="13.5" hidden="1" customHeight="1" x14ac:dyDescent="0.2">
      <c r="A185" s="763" t="s">
        <v>33</v>
      </c>
      <c r="B185" s="301" t="s">
        <v>23</v>
      </c>
      <c r="C185" s="348"/>
      <c r="D185" s="349"/>
      <c r="E185" s="350"/>
      <c r="F185" s="348"/>
      <c r="G185" s="349"/>
      <c r="H185" s="350"/>
      <c r="I185" s="348"/>
      <c r="J185" s="349"/>
      <c r="K185" s="350"/>
      <c r="L185" s="348"/>
      <c r="M185" s="349"/>
      <c r="N185" s="350"/>
      <c r="O185" s="297"/>
      <c r="P185" s="297"/>
      <c r="Q185" s="297"/>
      <c r="R185" s="297"/>
      <c r="S185" s="297"/>
      <c r="T185" s="297"/>
      <c r="U185" s="297"/>
      <c r="V185" s="297"/>
      <c r="W185" s="297"/>
    </row>
    <row r="186" spans="1:23" ht="13.5" hidden="1" customHeight="1" x14ac:dyDescent="0.2">
      <c r="A186" s="764"/>
      <c r="B186" s="305"/>
      <c r="C186" s="342"/>
      <c r="D186" s="343"/>
      <c r="E186" s="344"/>
      <c r="F186" s="342"/>
      <c r="G186" s="343"/>
      <c r="H186" s="344"/>
      <c r="I186" s="342"/>
      <c r="J186" s="343"/>
      <c r="K186" s="344"/>
      <c r="L186" s="342"/>
      <c r="M186" s="343"/>
      <c r="N186" s="344"/>
      <c r="O186" s="297"/>
      <c r="P186" s="297"/>
      <c r="Q186" s="297"/>
      <c r="R186" s="297"/>
      <c r="S186" s="297"/>
      <c r="T186" s="297"/>
      <c r="U186" s="297"/>
      <c r="V186" s="297"/>
      <c r="W186" s="297"/>
    </row>
    <row r="187" spans="1:23" ht="13.5" hidden="1" customHeight="1" x14ac:dyDescent="0.2">
      <c r="A187" s="764"/>
      <c r="B187" s="309" t="s">
        <v>24</v>
      </c>
      <c r="C187" s="339"/>
      <c r="D187" s="340"/>
      <c r="E187" s="341"/>
      <c r="F187" s="339"/>
      <c r="G187" s="340"/>
      <c r="H187" s="341"/>
      <c r="I187" s="339"/>
      <c r="J187" s="340"/>
      <c r="K187" s="341"/>
      <c r="L187" s="339"/>
      <c r="M187" s="340"/>
      <c r="N187" s="341"/>
      <c r="O187" s="297"/>
      <c r="P187" s="297"/>
      <c r="Q187" s="297"/>
      <c r="R187" s="297"/>
      <c r="S187" s="297"/>
      <c r="T187" s="297"/>
      <c r="U187" s="297"/>
      <c r="V187" s="297"/>
      <c r="W187" s="297"/>
    </row>
    <row r="188" spans="1:23" ht="13.5" hidden="1" customHeight="1" x14ac:dyDescent="0.2">
      <c r="A188" s="764"/>
      <c r="B188" s="305"/>
      <c r="C188" s="342"/>
      <c r="D188" s="343"/>
      <c r="E188" s="352"/>
      <c r="F188" s="342"/>
      <c r="G188" s="343"/>
      <c r="H188" s="352"/>
      <c r="I188" s="342"/>
      <c r="J188" s="343"/>
      <c r="K188" s="352"/>
      <c r="L188" s="342"/>
      <c r="M188" s="343"/>
      <c r="N188" s="352"/>
      <c r="O188" s="297"/>
      <c r="P188" s="297"/>
      <c r="Q188" s="297"/>
      <c r="R188" s="297"/>
      <c r="S188" s="297"/>
      <c r="T188" s="297"/>
      <c r="U188" s="297"/>
      <c r="V188" s="297"/>
      <c r="W188" s="297"/>
    </row>
    <row r="189" spans="1:23" ht="13.5" hidden="1" customHeight="1" x14ac:dyDescent="0.2">
      <c r="A189" s="764"/>
      <c r="B189" s="309" t="s">
        <v>25</v>
      </c>
      <c r="C189" s="339"/>
      <c r="D189" s="340"/>
      <c r="E189" s="341"/>
      <c r="F189" s="339"/>
      <c r="G189" s="340"/>
      <c r="H189" s="341"/>
      <c r="I189" s="339"/>
      <c r="J189" s="340"/>
      <c r="K189" s="341"/>
      <c r="L189" s="339"/>
      <c r="M189" s="340"/>
      <c r="N189" s="341"/>
      <c r="O189" s="297"/>
      <c r="P189" s="297"/>
      <c r="Q189" s="297"/>
      <c r="R189" s="297"/>
      <c r="S189" s="297"/>
      <c r="T189" s="297"/>
      <c r="U189" s="297"/>
      <c r="V189" s="297"/>
      <c r="W189" s="297"/>
    </row>
    <row r="190" spans="1:23" ht="13.5" hidden="1" customHeight="1" x14ac:dyDescent="0.2">
      <c r="A190" s="764"/>
      <c r="B190" s="305"/>
      <c r="C190" s="342"/>
      <c r="D190" s="343"/>
      <c r="E190" s="344"/>
      <c r="F190" s="342"/>
      <c r="G190" s="343"/>
      <c r="H190" s="344"/>
      <c r="I190" s="342"/>
      <c r="J190" s="343"/>
      <c r="K190" s="344"/>
      <c r="L190" s="342"/>
      <c r="M190" s="343"/>
      <c r="N190" s="344"/>
      <c r="O190" s="297"/>
      <c r="P190" s="297"/>
      <c r="Q190" s="297"/>
      <c r="R190" s="297"/>
      <c r="S190" s="297"/>
      <c r="T190" s="297"/>
      <c r="U190" s="297"/>
      <c r="V190" s="297"/>
      <c r="W190" s="297"/>
    </row>
    <row r="191" spans="1:23" ht="13.5" hidden="1" customHeight="1" x14ac:dyDescent="0.2">
      <c r="A191" s="764"/>
      <c r="B191" s="309" t="s">
        <v>26</v>
      </c>
      <c r="C191" s="339"/>
      <c r="D191" s="340"/>
      <c r="E191" s="341"/>
      <c r="F191" s="339"/>
      <c r="G191" s="340"/>
      <c r="H191" s="341"/>
      <c r="I191" s="339"/>
      <c r="J191" s="340"/>
      <c r="K191" s="341"/>
      <c r="L191" s="339"/>
      <c r="M191" s="340"/>
      <c r="N191" s="341"/>
      <c r="O191" s="297"/>
      <c r="P191" s="297"/>
      <c r="Q191" s="297"/>
      <c r="R191" s="297"/>
      <c r="S191" s="297"/>
      <c r="T191" s="297"/>
      <c r="U191" s="297"/>
      <c r="V191" s="297"/>
      <c r="W191" s="297"/>
    </row>
    <row r="192" spans="1:23" ht="13.5" hidden="1" customHeight="1" x14ac:dyDescent="0.2">
      <c r="A192" s="764"/>
      <c r="B192" s="305"/>
      <c r="C192" s="342"/>
      <c r="D192" s="343"/>
      <c r="E192" s="352"/>
      <c r="F192" s="342"/>
      <c r="G192" s="343"/>
      <c r="H192" s="352"/>
      <c r="I192" s="342"/>
      <c r="J192" s="343"/>
      <c r="K192" s="352"/>
      <c r="L192" s="342"/>
      <c r="M192" s="343"/>
      <c r="N192" s="352"/>
      <c r="O192" s="297"/>
      <c r="P192" s="297"/>
      <c r="Q192" s="297"/>
      <c r="R192" s="297"/>
      <c r="S192" s="297"/>
      <c r="T192" s="297"/>
      <c r="U192" s="297"/>
      <c r="V192" s="297"/>
      <c r="W192" s="297"/>
    </row>
    <row r="193" spans="1:23" ht="13.5" hidden="1" customHeight="1" x14ac:dyDescent="0.2">
      <c r="A193" s="764"/>
      <c r="B193" s="319" t="s">
        <v>27</v>
      </c>
      <c r="C193" s="339"/>
      <c r="D193" s="340"/>
      <c r="E193" s="341"/>
      <c r="F193" s="339"/>
      <c r="G193" s="340"/>
      <c r="H193" s="341"/>
      <c r="I193" s="339"/>
      <c r="J193" s="340"/>
      <c r="K193" s="341"/>
      <c r="L193" s="339"/>
      <c r="M193" s="340"/>
      <c r="N193" s="341"/>
      <c r="O193" s="297"/>
      <c r="P193" s="297"/>
      <c r="Q193" s="297"/>
      <c r="R193" s="297"/>
      <c r="S193" s="297"/>
      <c r="T193" s="297"/>
      <c r="U193" s="297"/>
      <c r="V193" s="297"/>
      <c r="W193" s="297"/>
    </row>
    <row r="194" spans="1:23" ht="13.5" hidden="1" customHeight="1" x14ac:dyDescent="0.2">
      <c r="A194" s="764"/>
      <c r="B194" s="321"/>
      <c r="C194" s="342"/>
      <c r="D194" s="353"/>
      <c r="E194" s="344"/>
      <c r="F194" s="342"/>
      <c r="G194" s="353"/>
      <c r="H194" s="344"/>
      <c r="I194" s="342"/>
      <c r="J194" s="353"/>
      <c r="K194" s="344"/>
      <c r="L194" s="342"/>
      <c r="M194" s="353"/>
      <c r="N194" s="344"/>
      <c r="O194" s="297"/>
      <c r="P194" s="297"/>
      <c r="Q194" s="297"/>
      <c r="R194" s="297"/>
      <c r="S194" s="297"/>
      <c r="T194" s="297"/>
      <c r="U194" s="297"/>
      <c r="V194" s="297"/>
      <c r="W194" s="297"/>
    </row>
    <row r="195" spans="1:23" ht="13.5" hidden="1" customHeight="1" x14ac:dyDescent="0.2">
      <c r="A195" s="764"/>
      <c r="B195" s="319" t="s">
        <v>28</v>
      </c>
      <c r="C195" s="339"/>
      <c r="D195" s="340"/>
      <c r="E195" s="341"/>
      <c r="F195" s="339"/>
      <c r="G195" s="340"/>
      <c r="H195" s="341"/>
      <c r="I195" s="339"/>
      <c r="J195" s="340"/>
      <c r="K195" s="341"/>
      <c r="L195" s="339"/>
      <c r="M195" s="340"/>
      <c r="N195" s="341"/>
      <c r="O195" s="297"/>
      <c r="P195" s="297"/>
      <c r="Q195" s="297"/>
      <c r="R195" s="297"/>
      <c r="S195" s="297"/>
      <c r="T195" s="297"/>
      <c r="U195" s="297"/>
      <c r="V195" s="297"/>
      <c r="W195" s="297"/>
    </row>
    <row r="196" spans="1:23" ht="13.5" hidden="1" customHeight="1" x14ac:dyDescent="0.2">
      <c r="A196" s="764"/>
      <c r="B196" s="321"/>
      <c r="C196" s="342"/>
      <c r="D196" s="343"/>
      <c r="E196" s="352"/>
      <c r="F196" s="342"/>
      <c r="G196" s="343"/>
      <c r="H196" s="352"/>
      <c r="I196" s="342"/>
      <c r="J196" s="343"/>
      <c r="K196" s="352"/>
      <c r="L196" s="342"/>
      <c r="M196" s="343"/>
      <c r="N196" s="352"/>
      <c r="O196" s="297"/>
      <c r="P196" s="297"/>
      <c r="Q196" s="297"/>
      <c r="R196" s="297"/>
      <c r="S196" s="297"/>
      <c r="T196" s="297"/>
      <c r="U196" s="297"/>
      <c r="V196" s="297"/>
      <c r="W196" s="297"/>
    </row>
    <row r="197" spans="1:23" ht="13.5" hidden="1" customHeight="1" x14ac:dyDescent="0.2">
      <c r="A197" s="764"/>
      <c r="B197" s="319" t="s">
        <v>29</v>
      </c>
      <c r="C197" s="339"/>
      <c r="D197" s="340"/>
      <c r="E197" s="341"/>
      <c r="F197" s="339"/>
      <c r="G197" s="340"/>
      <c r="H197" s="341"/>
      <c r="I197" s="339"/>
      <c r="J197" s="340"/>
      <c r="K197" s="341"/>
      <c r="L197" s="339"/>
      <c r="M197" s="340"/>
      <c r="N197" s="341"/>
      <c r="O197" s="297"/>
      <c r="P197" s="297"/>
      <c r="Q197" s="297"/>
      <c r="R197" s="297"/>
      <c r="S197" s="297"/>
      <c r="T197" s="297"/>
      <c r="U197" s="297"/>
      <c r="V197" s="297"/>
      <c r="W197" s="297"/>
    </row>
    <row r="198" spans="1:23" ht="13.5" hidden="1" customHeight="1" x14ac:dyDescent="0.2">
      <c r="A198" s="764"/>
      <c r="B198" s="321"/>
      <c r="C198" s="342"/>
      <c r="D198" s="353"/>
      <c r="E198" s="344"/>
      <c r="F198" s="342"/>
      <c r="G198" s="353"/>
      <c r="H198" s="344"/>
      <c r="I198" s="342"/>
      <c r="J198" s="353"/>
      <c r="K198" s="344"/>
      <c r="L198" s="342"/>
      <c r="M198" s="353"/>
      <c r="N198" s="344"/>
      <c r="O198" s="297"/>
      <c r="P198" s="297"/>
      <c r="Q198" s="297"/>
      <c r="R198" s="297"/>
      <c r="S198" s="297"/>
      <c r="T198" s="297"/>
      <c r="U198" s="297"/>
      <c r="V198" s="297"/>
      <c r="W198" s="297"/>
    </row>
    <row r="199" spans="1:23" ht="13.5" hidden="1" customHeight="1" x14ac:dyDescent="0.2">
      <c r="A199" s="764"/>
      <c r="B199" s="319" t="s">
        <v>30</v>
      </c>
      <c r="C199" s="339"/>
      <c r="D199" s="340"/>
      <c r="E199" s="341"/>
      <c r="F199" s="339"/>
      <c r="G199" s="340"/>
      <c r="H199" s="341"/>
      <c r="I199" s="339"/>
      <c r="J199" s="340"/>
      <c r="K199" s="341"/>
      <c r="L199" s="339"/>
      <c r="M199" s="340"/>
      <c r="N199" s="341"/>
      <c r="O199" s="297"/>
      <c r="P199" s="297"/>
      <c r="Q199" s="297"/>
      <c r="R199" s="297"/>
      <c r="S199" s="297"/>
      <c r="T199" s="297"/>
      <c r="U199" s="297"/>
      <c r="V199" s="297"/>
      <c r="W199" s="297"/>
    </row>
    <row r="200" spans="1:23" ht="13.5" hidden="1" customHeight="1" x14ac:dyDescent="0.2">
      <c r="A200" s="764"/>
      <c r="B200" s="321"/>
      <c r="C200" s="342"/>
      <c r="D200" s="343"/>
      <c r="E200" s="352"/>
      <c r="F200" s="342"/>
      <c r="G200" s="343"/>
      <c r="H200" s="352"/>
      <c r="I200" s="342"/>
      <c r="J200" s="343"/>
      <c r="K200" s="352"/>
      <c r="L200" s="342"/>
      <c r="M200" s="343"/>
      <c r="N200" s="352"/>
      <c r="O200" s="297"/>
      <c r="P200" s="297"/>
      <c r="Q200" s="297"/>
      <c r="R200" s="297"/>
      <c r="S200" s="297"/>
      <c r="T200" s="297"/>
      <c r="U200" s="297"/>
      <c r="V200" s="297"/>
      <c r="W200" s="297"/>
    </row>
    <row r="201" spans="1:23" ht="13.5" hidden="1" customHeight="1" x14ac:dyDescent="0.2">
      <c r="A201" s="764"/>
      <c r="B201" s="319" t="s">
        <v>31</v>
      </c>
      <c r="C201" s="339"/>
      <c r="D201" s="340"/>
      <c r="E201" s="341"/>
      <c r="F201" s="339"/>
      <c r="G201" s="340"/>
      <c r="H201" s="341"/>
      <c r="I201" s="339"/>
      <c r="J201" s="340"/>
      <c r="K201" s="341"/>
      <c r="L201" s="339"/>
      <c r="M201" s="340"/>
      <c r="N201" s="341"/>
      <c r="O201" s="297"/>
      <c r="P201" s="297"/>
      <c r="Q201" s="297"/>
      <c r="R201" s="297"/>
      <c r="S201" s="297"/>
      <c r="T201" s="297"/>
      <c r="U201" s="297"/>
      <c r="V201" s="297"/>
      <c r="W201" s="297"/>
    </row>
    <row r="202" spans="1:23" ht="13.5" hidden="1" customHeight="1" x14ac:dyDescent="0.2">
      <c r="A202" s="764"/>
      <c r="B202" s="321"/>
      <c r="C202" s="342"/>
      <c r="D202" s="343"/>
      <c r="E202" s="344"/>
      <c r="F202" s="342"/>
      <c r="G202" s="343"/>
      <c r="H202" s="344"/>
      <c r="I202" s="342"/>
      <c r="J202" s="343"/>
      <c r="K202" s="344"/>
      <c r="L202" s="342"/>
      <c r="M202" s="343"/>
      <c r="N202" s="344"/>
      <c r="O202" s="297"/>
      <c r="P202" s="297"/>
      <c r="Q202" s="297"/>
      <c r="R202" s="297"/>
      <c r="S202" s="297"/>
      <c r="T202" s="297"/>
      <c r="U202" s="297"/>
      <c r="V202" s="297"/>
      <c r="W202" s="297"/>
    </row>
    <row r="203" spans="1:23" ht="13.5" hidden="1" customHeight="1" x14ac:dyDescent="0.2">
      <c r="A203" s="764"/>
      <c r="B203" s="319" t="s">
        <v>32</v>
      </c>
      <c r="C203" s="339"/>
      <c r="D203" s="340"/>
      <c r="E203" s="341"/>
      <c r="F203" s="339"/>
      <c r="G203" s="340"/>
      <c r="H203" s="341"/>
      <c r="I203" s="339"/>
      <c r="J203" s="340"/>
      <c r="K203" s="341"/>
      <c r="L203" s="339"/>
      <c r="M203" s="340"/>
      <c r="N203" s="341"/>
      <c r="O203" s="297"/>
      <c r="P203" s="297"/>
      <c r="Q203" s="297"/>
      <c r="R203" s="297"/>
      <c r="S203" s="297"/>
      <c r="T203" s="297"/>
      <c r="U203" s="297"/>
      <c r="V203" s="297"/>
      <c r="W203" s="297"/>
    </row>
    <row r="204" spans="1:23" ht="13.5" hidden="1" customHeight="1" thickBot="1" x14ac:dyDescent="0.25">
      <c r="A204" s="764"/>
      <c r="B204" s="324"/>
      <c r="C204" s="345"/>
      <c r="D204" s="346"/>
      <c r="E204" s="347"/>
      <c r="F204" s="345"/>
      <c r="G204" s="346"/>
      <c r="H204" s="347"/>
      <c r="I204" s="345"/>
      <c r="J204" s="346"/>
      <c r="K204" s="347"/>
      <c r="L204" s="345"/>
      <c r="M204" s="346"/>
      <c r="N204" s="347"/>
      <c r="O204" s="297"/>
      <c r="P204" s="297"/>
      <c r="Q204" s="297"/>
      <c r="R204" s="297"/>
      <c r="S204" s="297"/>
      <c r="T204" s="297"/>
      <c r="U204" s="297"/>
      <c r="V204" s="297"/>
      <c r="W204" s="297"/>
    </row>
    <row r="205" spans="1:23" ht="13.5" hidden="1" customHeight="1" x14ac:dyDescent="0.2">
      <c r="A205" s="763" t="s">
        <v>14</v>
      </c>
      <c r="B205" s="354" t="s">
        <v>23</v>
      </c>
      <c r="C205" s="302"/>
      <c r="D205" s="303"/>
      <c r="E205" s="304"/>
      <c r="F205" s="5"/>
      <c r="G205" s="5"/>
      <c r="H205" s="5"/>
      <c r="I205" s="5"/>
      <c r="J205" s="5"/>
      <c r="K205" s="5"/>
      <c r="L205" s="5"/>
      <c r="M205" s="5"/>
      <c r="N205" s="5"/>
      <c r="O205" s="297"/>
      <c r="P205" s="297"/>
      <c r="Q205" s="297"/>
      <c r="R205" s="297"/>
      <c r="S205" s="297"/>
      <c r="T205" s="297"/>
      <c r="U205" s="297"/>
      <c r="V205" s="297"/>
      <c r="W205" s="297"/>
    </row>
    <row r="206" spans="1:23" ht="13.5" customHeight="1" thickBot="1" x14ac:dyDescent="0.25">
      <c r="A206" s="764"/>
      <c r="B206" s="442" t="s">
        <v>916</v>
      </c>
      <c r="C206" s="443"/>
      <c r="D206" s="444"/>
      <c r="E206" s="445"/>
      <c r="F206" s="5"/>
      <c r="G206" s="5"/>
      <c r="H206" s="5"/>
      <c r="I206" s="5"/>
      <c r="J206" s="5"/>
      <c r="K206" s="5"/>
      <c r="L206" s="5"/>
      <c r="M206" s="5"/>
      <c r="N206" s="5"/>
      <c r="O206" s="297"/>
      <c r="P206" s="297"/>
      <c r="Q206" s="297"/>
      <c r="R206" s="297"/>
      <c r="S206" s="297"/>
      <c r="T206" s="297"/>
      <c r="U206" s="297"/>
      <c r="V206" s="297"/>
      <c r="W206" s="297"/>
    </row>
    <row r="207" spans="1:23" x14ac:dyDescent="0.2">
      <c r="A207" s="764"/>
      <c r="B207" s="446" t="s">
        <v>30</v>
      </c>
      <c r="C207" s="168"/>
      <c r="D207" s="169"/>
      <c r="E207" s="379"/>
      <c r="F207" s="5"/>
      <c r="G207" s="5"/>
      <c r="H207" s="5"/>
      <c r="I207" s="5"/>
      <c r="J207" s="5"/>
      <c r="K207" s="5"/>
      <c r="L207" s="5"/>
      <c r="M207" s="5"/>
      <c r="N207" s="5"/>
      <c r="O207" s="297"/>
      <c r="P207" s="297"/>
      <c r="Q207" s="297"/>
      <c r="R207" s="297"/>
      <c r="S207" s="297"/>
      <c r="T207" s="297"/>
      <c r="U207" s="297"/>
      <c r="V207" s="297"/>
      <c r="W207" s="297"/>
    </row>
    <row r="208" spans="1:23" x14ac:dyDescent="0.2">
      <c r="A208" s="764"/>
      <c r="B208" s="391"/>
      <c r="C208" s="107"/>
      <c r="D208" s="75"/>
      <c r="E208" s="381"/>
      <c r="F208" s="355"/>
      <c r="G208" s="356"/>
      <c r="H208" s="338"/>
      <c r="I208" s="355"/>
      <c r="J208" s="356"/>
      <c r="K208" s="338"/>
      <c r="O208" s="297"/>
      <c r="P208" s="297"/>
      <c r="Q208" s="297"/>
      <c r="R208" s="297"/>
      <c r="S208" s="297"/>
      <c r="T208" s="297"/>
      <c r="U208" s="297"/>
      <c r="V208" s="297"/>
      <c r="W208" s="297"/>
    </row>
    <row r="209" spans="1:11" s="297" customFormat="1" x14ac:dyDescent="0.2">
      <c r="A209" s="764"/>
      <c r="B209" s="389" t="s">
        <v>31</v>
      </c>
      <c r="C209" s="104"/>
      <c r="D209" s="166"/>
      <c r="E209" s="106"/>
      <c r="F209" s="355"/>
      <c r="G209" s="356"/>
      <c r="H209" s="338"/>
      <c r="I209" s="355"/>
      <c r="J209" s="356"/>
      <c r="K209" s="338"/>
    </row>
    <row r="210" spans="1:11" s="297" customFormat="1" x14ac:dyDescent="0.2">
      <c r="A210" s="764"/>
      <c r="B210" s="391"/>
      <c r="C210" s="107"/>
      <c r="D210" s="75"/>
      <c r="E210" s="108"/>
      <c r="F210" s="355"/>
      <c r="G210" s="356"/>
      <c r="H210" s="338"/>
      <c r="I210" s="355"/>
      <c r="J210" s="356"/>
      <c r="K210" s="338"/>
    </row>
    <row r="211" spans="1:11" s="297" customFormat="1" x14ac:dyDescent="0.2">
      <c r="A211" s="764"/>
      <c r="B211" s="389" t="s">
        <v>30</v>
      </c>
      <c r="C211" s="104"/>
      <c r="D211" s="166"/>
      <c r="E211" s="106"/>
      <c r="F211" s="355"/>
      <c r="G211" s="356"/>
      <c r="H211" s="338"/>
      <c r="I211" s="355"/>
      <c r="J211" s="356"/>
      <c r="K211" s="338"/>
    </row>
    <row r="212" spans="1:11" s="297" customFormat="1" x14ac:dyDescent="0.2">
      <c r="A212" s="764"/>
      <c r="B212" s="391"/>
      <c r="C212" s="107"/>
      <c r="D212" s="75"/>
      <c r="E212" s="381"/>
      <c r="F212" s="355"/>
      <c r="G212" s="356"/>
      <c r="H212" s="338"/>
      <c r="I212" s="355"/>
      <c r="J212" s="356"/>
      <c r="K212" s="338"/>
    </row>
    <row r="213" spans="1:11" s="297" customFormat="1" x14ac:dyDescent="0.2">
      <c r="A213" s="764"/>
      <c r="B213" s="389" t="s">
        <v>31</v>
      </c>
      <c r="C213" s="104"/>
      <c r="D213" s="166"/>
      <c r="E213" s="106"/>
      <c r="F213" s="355"/>
      <c r="G213" s="356"/>
      <c r="H213" s="338"/>
      <c r="I213" s="355"/>
      <c r="J213" s="356"/>
      <c r="K213" s="338"/>
    </row>
    <row r="214" spans="1:11" s="297" customFormat="1" x14ac:dyDescent="0.2">
      <c r="A214" s="764"/>
      <c r="B214" s="391"/>
      <c r="C214" s="107"/>
      <c r="D214" s="75"/>
      <c r="E214" s="108"/>
      <c r="F214" s="355"/>
      <c r="G214" s="356"/>
      <c r="H214" s="338"/>
      <c r="I214" s="355"/>
      <c r="J214" s="356"/>
      <c r="K214" s="338"/>
    </row>
    <row r="215" spans="1:11" s="297" customFormat="1" x14ac:dyDescent="0.2">
      <c r="A215" s="764"/>
      <c r="B215" s="389" t="s">
        <v>30</v>
      </c>
      <c r="C215" s="104"/>
      <c r="D215" s="166"/>
      <c r="E215" s="106"/>
      <c r="F215" s="355"/>
      <c r="G215" s="356"/>
      <c r="H215" s="338"/>
      <c r="I215" s="355"/>
      <c r="J215" s="356"/>
      <c r="K215" s="338"/>
    </row>
    <row r="216" spans="1:11" s="297" customFormat="1" x14ac:dyDescent="0.2">
      <c r="A216" s="764"/>
      <c r="B216" s="391"/>
      <c r="C216" s="107"/>
      <c r="D216" s="75"/>
      <c r="E216" s="381"/>
      <c r="F216" s="357"/>
      <c r="G216" s="338"/>
      <c r="H216" s="338"/>
      <c r="I216" s="357"/>
      <c r="J216" s="338"/>
      <c r="K216" s="338"/>
    </row>
    <row r="217" spans="1:11" s="297" customFormat="1" x14ac:dyDescent="0.2">
      <c r="A217" s="764"/>
      <c r="B217" s="389" t="s">
        <v>31</v>
      </c>
      <c r="C217" s="104"/>
      <c r="D217" s="166"/>
      <c r="E217" s="106"/>
      <c r="F217" s="357"/>
      <c r="G217" s="338"/>
      <c r="H217" s="357"/>
      <c r="I217" s="357"/>
      <c r="J217" s="338"/>
      <c r="K217" s="357"/>
    </row>
    <row r="218" spans="1:11" s="297" customFormat="1" x14ac:dyDescent="0.2">
      <c r="A218" s="764"/>
      <c r="B218" s="391"/>
      <c r="C218" s="107"/>
      <c r="D218" s="75"/>
      <c r="E218" s="108"/>
      <c r="F218" s="357"/>
      <c r="G218" s="338"/>
      <c r="H218" s="357"/>
      <c r="I218" s="357"/>
      <c r="J218" s="338"/>
      <c r="K218" s="357"/>
    </row>
    <row r="219" spans="1:11" s="297" customFormat="1" x14ac:dyDescent="0.2">
      <c r="A219" s="764"/>
      <c r="B219" s="389" t="s">
        <v>30</v>
      </c>
      <c r="C219" s="104"/>
      <c r="D219" s="166"/>
      <c r="E219" s="106"/>
      <c r="F219" s="357"/>
      <c r="G219" s="338"/>
      <c r="H219" s="357"/>
      <c r="I219" s="357"/>
      <c r="J219" s="338"/>
      <c r="K219" s="357"/>
    </row>
    <row r="220" spans="1:11" s="297" customFormat="1" x14ac:dyDescent="0.2">
      <c r="A220" s="764"/>
      <c r="B220" s="391"/>
      <c r="C220" s="107"/>
      <c r="D220" s="75"/>
      <c r="E220" s="381"/>
      <c r="F220" s="357"/>
      <c r="G220" s="338"/>
      <c r="H220" s="357"/>
      <c r="I220" s="357"/>
      <c r="J220" s="338"/>
      <c r="K220" s="357"/>
    </row>
    <row r="221" spans="1:11" s="297" customFormat="1" x14ac:dyDescent="0.2">
      <c r="A221" s="764"/>
      <c r="B221" s="389" t="s">
        <v>31</v>
      </c>
      <c r="C221" s="104"/>
      <c r="D221" s="166"/>
      <c r="E221" s="106"/>
      <c r="F221" s="357"/>
      <c r="G221" s="338"/>
      <c r="H221" s="357"/>
      <c r="I221" s="357"/>
      <c r="J221" s="338"/>
      <c r="K221" s="357"/>
    </row>
    <row r="222" spans="1:11" s="297" customFormat="1" x14ac:dyDescent="0.2">
      <c r="A222" s="764"/>
      <c r="B222" s="391"/>
      <c r="C222" s="107"/>
      <c r="D222" s="75"/>
      <c r="E222" s="108"/>
      <c r="F222" s="357"/>
      <c r="G222" s="338"/>
      <c r="H222" s="357"/>
      <c r="I222" s="357"/>
      <c r="J222" s="338"/>
      <c r="K222" s="357"/>
    </row>
    <row r="223" spans="1:11" s="297" customFormat="1" x14ac:dyDescent="0.2">
      <c r="A223" s="764"/>
      <c r="B223" s="389" t="s">
        <v>30</v>
      </c>
      <c r="C223" s="104"/>
      <c r="D223" s="166"/>
      <c r="E223" s="312"/>
      <c r="F223" s="357"/>
      <c r="G223" s="338"/>
      <c r="H223" s="357"/>
      <c r="I223" s="357"/>
      <c r="J223" s="338"/>
      <c r="K223" s="357"/>
    </row>
    <row r="224" spans="1:11" s="297" customFormat="1" ht="13.5" thickBot="1" x14ac:dyDescent="0.25">
      <c r="A224" s="765"/>
      <c r="B224" s="393"/>
      <c r="C224" s="109"/>
      <c r="D224" s="110"/>
      <c r="E224" s="451"/>
      <c r="F224" s="357"/>
      <c r="G224" s="338"/>
      <c r="H224" s="357"/>
      <c r="I224" s="357"/>
      <c r="J224" s="338"/>
      <c r="K224" s="357"/>
    </row>
    <row r="225" spans="1:14" s="4" customFormat="1" ht="15" hidden="1" customHeight="1" x14ac:dyDescent="0.2">
      <c r="A225" s="763" t="s">
        <v>14</v>
      </c>
      <c r="B225" s="319" t="s">
        <v>23</v>
      </c>
      <c r="C225" s="310"/>
      <c r="D225" s="311"/>
      <c r="E225" s="312"/>
      <c r="F225" s="5"/>
      <c r="G225" s="5"/>
      <c r="H225" s="5"/>
      <c r="I225" s="5"/>
      <c r="J225" s="5"/>
      <c r="K225" s="5"/>
      <c r="L225" s="5"/>
      <c r="M225" s="5"/>
      <c r="N225" s="5"/>
    </row>
    <row r="226" spans="1:14" s="4" customFormat="1" ht="15" hidden="1" customHeight="1" x14ac:dyDescent="0.2">
      <c r="A226" s="764"/>
      <c r="B226" s="321"/>
      <c r="C226" s="306"/>
      <c r="D226" s="307"/>
      <c r="E226" s="450"/>
      <c r="F226" s="5"/>
      <c r="G226" s="5"/>
      <c r="H226" s="5"/>
      <c r="I226" s="5"/>
      <c r="J226" s="5"/>
      <c r="K226" s="5"/>
      <c r="L226" s="5"/>
      <c r="M226" s="5"/>
      <c r="N226" s="5"/>
    </row>
    <row r="227" spans="1:14" s="4" customFormat="1" x14ac:dyDescent="0.2">
      <c r="A227" s="764"/>
      <c r="B227" s="319" t="s">
        <v>30</v>
      </c>
      <c r="C227" s="310"/>
      <c r="D227" s="311"/>
      <c r="E227" s="312"/>
      <c r="F227" s="449"/>
      <c r="G227" s="449"/>
      <c r="H227" s="449"/>
      <c r="I227" s="449"/>
      <c r="J227" s="449"/>
      <c r="K227" s="449"/>
      <c r="L227" s="449"/>
      <c r="M227" s="449"/>
      <c r="N227" s="449"/>
    </row>
    <row r="228" spans="1:14" s="4" customFormat="1" x14ac:dyDescent="0.2">
      <c r="A228" s="764"/>
      <c r="B228" s="321"/>
      <c r="C228" s="306"/>
      <c r="D228" s="307"/>
      <c r="E228" s="451"/>
      <c r="F228" s="449"/>
      <c r="G228" s="449"/>
      <c r="H228" s="449"/>
      <c r="I228" s="449"/>
      <c r="J228" s="449"/>
      <c r="K228" s="449"/>
      <c r="L228" s="449"/>
      <c r="M228" s="449"/>
      <c r="N228" s="449"/>
    </row>
    <row r="229" spans="1:14" s="4" customFormat="1" x14ac:dyDescent="0.2">
      <c r="A229" s="764"/>
      <c r="B229" s="319" t="s">
        <v>31</v>
      </c>
      <c r="C229" s="310"/>
      <c r="D229" s="311"/>
      <c r="E229" s="312"/>
      <c r="F229" s="449"/>
      <c r="G229" s="449"/>
      <c r="H229" s="449"/>
      <c r="I229" s="449"/>
      <c r="J229" s="449"/>
      <c r="K229" s="449"/>
      <c r="L229" s="449"/>
      <c r="M229" s="449"/>
      <c r="N229" s="449"/>
    </row>
    <row r="230" spans="1:14" s="4" customFormat="1" ht="14.25" customHeight="1" x14ac:dyDescent="0.2">
      <c r="A230" s="764"/>
      <c r="B230" s="321"/>
      <c r="C230" s="306"/>
      <c r="D230" s="307"/>
      <c r="E230" s="450"/>
      <c r="F230" s="449"/>
      <c r="G230" s="449"/>
      <c r="H230" s="449"/>
      <c r="I230" s="449"/>
      <c r="J230" s="449"/>
      <c r="K230" s="449"/>
      <c r="L230" s="449"/>
      <c r="M230" s="449"/>
      <c r="N230" s="449"/>
    </row>
    <row r="231" spans="1:14" x14ac:dyDescent="0.25">
      <c r="A231" s="764"/>
    </row>
    <row r="232" spans="1:14" x14ac:dyDescent="0.25">
      <c r="A232" s="764"/>
    </row>
    <row r="233" spans="1:14" x14ac:dyDescent="0.25">
      <c r="A233" s="764"/>
    </row>
    <row r="234" spans="1:14" x14ac:dyDescent="0.25">
      <c r="A234" s="764"/>
    </row>
    <row r="235" spans="1:14" x14ac:dyDescent="0.25">
      <c r="A235" s="764"/>
    </row>
    <row r="236" spans="1:14" x14ac:dyDescent="0.25">
      <c r="A236" s="764"/>
    </row>
    <row r="237" spans="1:14" x14ac:dyDescent="0.25">
      <c r="A237" s="764"/>
    </row>
    <row r="238" spans="1:14" x14ac:dyDescent="0.25">
      <c r="A238" s="764"/>
    </row>
    <row r="239" spans="1:14" x14ac:dyDescent="0.25">
      <c r="A239" s="764"/>
    </row>
    <row r="240" spans="1:14" x14ac:dyDescent="0.25">
      <c r="A240" s="764"/>
    </row>
    <row r="241" spans="1:1" x14ac:dyDescent="0.25">
      <c r="A241" s="764"/>
    </row>
    <row r="242" spans="1:1" x14ac:dyDescent="0.25">
      <c r="A242" s="764"/>
    </row>
    <row r="243" spans="1:1" x14ac:dyDescent="0.25">
      <c r="A243" s="764"/>
    </row>
    <row r="244" spans="1:1" ht="13.5" thickBot="1" x14ac:dyDescent="0.3">
      <c r="A244" s="765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Q32" sqref="Q32"/>
      <pageMargins left="0.7" right="0.7" top="0.75" bottom="0.75" header="0.3" footer="0.3"/>
      <pageSetup paperSize="9" scale="35" orientation="portrait" horizontalDpi="300" verticalDpi="300" r:id="rId1"/>
    </customSheetView>
  </customSheetViews>
  <mergeCells count="27">
    <mergeCell ref="P23:U23"/>
    <mergeCell ref="A145:A164"/>
    <mergeCell ref="A165:A184"/>
    <mergeCell ref="A185:A204"/>
    <mergeCell ref="A205:A224"/>
    <mergeCell ref="A5:A24"/>
    <mergeCell ref="A25:A44"/>
    <mergeCell ref="A105:A124"/>
    <mergeCell ref="A85:A104"/>
    <mergeCell ref="A45:A64"/>
    <mergeCell ref="A65:A84"/>
    <mergeCell ref="P5:V5"/>
    <mergeCell ref="P6:V6"/>
    <mergeCell ref="P7:V7"/>
    <mergeCell ref="P9:V9"/>
    <mergeCell ref="P21:U21"/>
    <mergeCell ref="A225:A244"/>
    <mergeCell ref="B2:M2"/>
    <mergeCell ref="I4:K4"/>
    <mergeCell ref="L4:N4"/>
    <mergeCell ref="C4:E4"/>
    <mergeCell ref="F4:H4"/>
    <mergeCell ref="P31:V31"/>
    <mergeCell ref="P44:V44"/>
    <mergeCell ref="P57:V57"/>
    <mergeCell ref="P65:V65"/>
    <mergeCell ref="A125:A144"/>
  </mergeCells>
  <phoneticPr fontId="3" type="noConversion"/>
  <printOptions horizontalCentered="1"/>
  <pageMargins left="0" right="0" top="0" bottom="0" header="0" footer="0"/>
  <pageSetup paperSize="9" scale="51" orientation="portrait" verticalDpi="300" r:id="rId2"/>
  <rowBreaks count="1" manualBreakCount="1">
    <brk id="130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/>
  <dimension ref="A1:V204"/>
  <sheetViews>
    <sheetView showWhiteSpace="0" view="pageBreakPreview" zoomScale="90" zoomScaleNormal="70" zoomScaleSheetLayoutView="90" zoomScalePageLayoutView="70" workbookViewId="0">
      <pane xSplit="2" ySplit="4" topLeftCell="C5" activePane="bottomRight" state="frozen"/>
      <selection activeCell="J19" sqref="J19"/>
      <selection pane="topRight" activeCell="J19" sqref="J19"/>
      <selection pane="bottomLeft" activeCell="J19" sqref="J19"/>
      <selection pane="bottomRight" activeCell="M214" sqref="M214"/>
    </sheetView>
  </sheetViews>
  <sheetFormatPr defaultColWidth="6.85546875" defaultRowHeight="12.75" x14ac:dyDescent="0.25"/>
  <cols>
    <col min="1" max="1" width="4.140625" style="298" bestFit="1" customWidth="1"/>
    <col min="2" max="2" width="11.5703125" style="298" bestFit="1" customWidth="1"/>
    <col min="3" max="3" width="8.28515625" style="405" customWidth="1"/>
    <col min="4" max="4" width="44.5703125" style="297" customWidth="1"/>
    <col min="5" max="5" width="6.7109375" style="405" customWidth="1"/>
    <col min="6" max="6" width="8.28515625" style="405" customWidth="1"/>
    <col min="7" max="7" width="44.5703125" style="297" customWidth="1"/>
    <col min="8" max="8" width="6.7109375" style="405" customWidth="1"/>
    <col min="9" max="9" width="8.28515625" style="405" customWidth="1"/>
    <col min="10" max="10" width="44.5703125" style="297" customWidth="1"/>
    <col min="11" max="11" width="6.7109375" style="405" customWidth="1"/>
    <col min="12" max="12" width="8.28515625" style="405" customWidth="1"/>
    <col min="13" max="13" width="44.5703125" style="405" customWidth="1"/>
    <col min="14" max="14" width="6.7109375" style="405" customWidth="1"/>
    <col min="15" max="15" width="6.85546875" style="299" customWidth="1"/>
    <col min="16" max="16" width="9.28515625" style="299" customWidth="1"/>
    <col min="17" max="17" width="60.5703125" style="299" customWidth="1"/>
    <col min="18" max="20" width="3.42578125" style="299" customWidth="1"/>
    <col min="21" max="21" width="6" style="299" customWidth="1"/>
    <col min="22" max="22" width="52.28515625" style="299" customWidth="1"/>
    <col min="23" max="23" width="6.85546875" style="299" customWidth="1"/>
    <col min="24" max="16384" width="6.85546875" style="299"/>
  </cols>
  <sheetData>
    <row r="1" spans="1:22" x14ac:dyDescent="0.25">
      <c r="A1" s="298" t="s">
        <v>117</v>
      </c>
    </row>
    <row r="2" spans="1:22" s="293" customFormat="1" x14ac:dyDescent="0.25">
      <c r="A2" s="298"/>
      <c r="B2" s="813"/>
      <c r="C2" s="813"/>
      <c r="D2" s="298" t="s">
        <v>53</v>
      </c>
      <c r="E2" s="406"/>
      <c r="F2" s="406"/>
      <c r="G2" s="298"/>
      <c r="H2" s="406"/>
      <c r="I2" s="406"/>
      <c r="J2" s="298"/>
      <c r="K2" s="407"/>
      <c r="L2" s="407"/>
      <c r="M2" s="407"/>
      <c r="N2" s="407"/>
    </row>
    <row r="3" spans="1:22" s="293" customFormat="1" ht="13.5" thickBot="1" x14ac:dyDescent="0.3">
      <c r="A3" s="298"/>
      <c r="B3" s="297">
        <v>1717</v>
      </c>
      <c r="C3" s="406"/>
      <c r="D3" s="298"/>
      <c r="E3" s="406"/>
      <c r="F3" s="406"/>
      <c r="G3" s="298"/>
      <c r="H3" s="406"/>
      <c r="I3" s="406"/>
      <c r="J3" s="298"/>
      <c r="K3" s="406"/>
      <c r="L3" s="406"/>
      <c r="M3" s="406"/>
      <c r="N3" s="406"/>
    </row>
    <row r="4" spans="1:22" s="293" customFormat="1" ht="13.5" thickBot="1" x14ac:dyDescent="0.25">
      <c r="A4" s="408"/>
      <c r="B4" s="297">
        <v>4</v>
      </c>
      <c r="C4" s="814" t="s">
        <v>48</v>
      </c>
      <c r="D4" s="815"/>
      <c r="E4" s="816"/>
      <c r="F4" s="814" t="s">
        <v>18</v>
      </c>
      <c r="G4" s="815"/>
      <c r="H4" s="816"/>
      <c r="I4" s="814" t="s">
        <v>19</v>
      </c>
      <c r="J4" s="815"/>
      <c r="K4" s="816"/>
      <c r="L4" s="814" t="s">
        <v>20</v>
      </c>
      <c r="M4" s="843"/>
      <c r="N4" s="816"/>
    </row>
    <row r="5" spans="1:22" ht="15" customHeight="1" x14ac:dyDescent="0.2">
      <c r="A5" s="798" t="s">
        <v>14</v>
      </c>
      <c r="B5" s="378" t="s">
        <v>23</v>
      </c>
      <c r="C5" s="302"/>
      <c r="D5" s="303"/>
      <c r="E5" s="304"/>
      <c r="F5" s="302"/>
      <c r="G5" s="303"/>
      <c r="H5" s="304"/>
      <c r="I5" s="302"/>
      <c r="J5" s="303"/>
      <c r="K5" s="304"/>
      <c r="M5" s="486"/>
      <c r="P5" s="817" t="s">
        <v>72</v>
      </c>
      <c r="Q5" s="817"/>
      <c r="R5" s="817"/>
      <c r="S5" s="817"/>
      <c r="T5" s="817"/>
      <c r="U5" s="817"/>
      <c r="V5" s="817"/>
    </row>
    <row r="6" spans="1:22" ht="15" customHeight="1" x14ac:dyDescent="0.25">
      <c r="A6" s="799"/>
      <c r="B6" s="380"/>
      <c r="C6" s="306"/>
      <c r="D6" s="307"/>
      <c r="E6" s="308"/>
      <c r="F6" s="306"/>
      <c r="G6" s="307"/>
      <c r="H6" s="308"/>
      <c r="I6" s="306"/>
      <c r="J6" s="307"/>
      <c r="K6" s="308"/>
      <c r="M6" s="487"/>
      <c r="P6" s="817" t="s">
        <v>1546</v>
      </c>
      <c r="Q6" s="818"/>
      <c r="R6" s="818"/>
      <c r="S6" s="818"/>
      <c r="T6" s="818"/>
      <c r="U6" s="818"/>
      <c r="V6" s="818"/>
    </row>
    <row r="7" spans="1:22" ht="15" customHeight="1" x14ac:dyDescent="0.2">
      <c r="A7" s="799"/>
      <c r="B7" s="382" t="s">
        <v>24</v>
      </c>
      <c r="C7" s="310"/>
      <c r="D7" s="311"/>
      <c r="E7" s="312"/>
      <c r="F7" s="310"/>
      <c r="G7" s="311"/>
      <c r="H7" s="312"/>
      <c r="I7" s="310"/>
      <c r="J7" s="311"/>
      <c r="K7" s="312"/>
      <c r="L7" s="489"/>
      <c r="M7" s="486"/>
      <c r="N7" s="416"/>
      <c r="P7" s="409"/>
      <c r="Q7" s="283"/>
      <c r="R7" s="283"/>
      <c r="S7" s="283"/>
      <c r="T7" s="283"/>
      <c r="U7" s="283"/>
      <c r="V7" s="283"/>
    </row>
    <row r="8" spans="1:22" ht="15" customHeight="1" x14ac:dyDescent="0.2">
      <c r="A8" s="799"/>
      <c r="B8" s="380"/>
      <c r="C8" s="306"/>
      <c r="D8" s="307"/>
      <c r="E8" s="313"/>
      <c r="F8" s="306"/>
      <c r="G8" s="307"/>
      <c r="H8" s="313"/>
      <c r="I8" s="306"/>
      <c r="J8" s="307"/>
      <c r="K8" s="313"/>
      <c r="L8" s="490"/>
      <c r="M8" s="488"/>
      <c r="N8" s="491"/>
      <c r="P8" s="819" t="s">
        <v>1042</v>
      </c>
      <c r="Q8" s="819"/>
      <c r="R8" s="819"/>
      <c r="S8" s="819"/>
      <c r="T8" s="819"/>
      <c r="U8" s="819"/>
      <c r="V8" s="820"/>
    </row>
    <row r="9" spans="1:22" ht="15" customHeight="1" x14ac:dyDescent="0.2">
      <c r="A9" s="799"/>
      <c r="B9" s="382" t="s">
        <v>25</v>
      </c>
      <c r="C9" s="310"/>
      <c r="D9" s="311"/>
      <c r="E9" s="312"/>
      <c r="F9" s="310"/>
      <c r="G9" s="311"/>
      <c r="H9" s="312"/>
      <c r="I9" s="310"/>
      <c r="J9" s="311"/>
      <c r="K9" s="312"/>
      <c r="L9" s="489"/>
      <c r="M9" s="486"/>
      <c r="N9" s="416"/>
      <c r="P9" s="411" t="s">
        <v>35</v>
      </c>
      <c r="Q9" s="411" t="s">
        <v>36</v>
      </c>
      <c r="R9" s="411" t="s">
        <v>37</v>
      </c>
      <c r="S9" s="411" t="s">
        <v>38</v>
      </c>
      <c r="T9" s="411" t="s">
        <v>39</v>
      </c>
      <c r="U9" s="411" t="s">
        <v>40</v>
      </c>
      <c r="V9" s="411" t="s">
        <v>61</v>
      </c>
    </row>
    <row r="10" spans="1:22" ht="15" customHeight="1" x14ac:dyDescent="0.2">
      <c r="A10" s="799"/>
      <c r="B10" s="380"/>
      <c r="C10" s="306"/>
      <c r="D10" s="307"/>
      <c r="E10" s="308"/>
      <c r="F10" s="306"/>
      <c r="G10" s="307"/>
      <c r="H10" s="308"/>
      <c r="I10" s="306"/>
      <c r="J10" s="307"/>
      <c r="K10" s="308"/>
      <c r="L10" s="490"/>
      <c r="M10" s="488"/>
      <c r="N10" s="491"/>
      <c r="P10" s="395" t="s">
        <v>1043</v>
      </c>
      <c r="Q10" s="396" t="s">
        <v>1198</v>
      </c>
      <c r="R10" s="395">
        <v>3</v>
      </c>
      <c r="S10" s="395">
        <v>0</v>
      </c>
      <c r="T10" s="395">
        <v>3</v>
      </c>
      <c r="U10" s="395">
        <v>2</v>
      </c>
      <c r="V10" s="323" t="e">
        <f>#REF!</f>
        <v>#REF!</v>
      </c>
    </row>
    <row r="11" spans="1:22" ht="15" customHeight="1" x14ac:dyDescent="0.2">
      <c r="A11" s="799"/>
      <c r="B11" s="382" t="s">
        <v>26</v>
      </c>
      <c r="C11" s="310"/>
      <c r="D11" s="311"/>
      <c r="E11" s="312"/>
      <c r="F11" s="310"/>
      <c r="G11" s="311"/>
      <c r="H11" s="312"/>
      <c r="I11" s="310"/>
      <c r="J11" s="311"/>
      <c r="K11" s="312"/>
      <c r="M11" s="487"/>
      <c r="P11" s="395" t="s">
        <v>1044</v>
      </c>
      <c r="Q11" s="396" t="s">
        <v>1045</v>
      </c>
      <c r="R11" s="395">
        <v>2</v>
      </c>
      <c r="S11" s="395">
        <v>0</v>
      </c>
      <c r="T11" s="395">
        <v>2</v>
      </c>
      <c r="U11" s="395">
        <v>2</v>
      </c>
      <c r="V11" s="323" t="e">
        <f>#REF!</f>
        <v>#REF!</v>
      </c>
    </row>
    <row r="12" spans="1:22" ht="15" customHeight="1" x14ac:dyDescent="0.2">
      <c r="A12" s="799"/>
      <c r="B12" s="380"/>
      <c r="C12" s="306"/>
      <c r="D12" s="307"/>
      <c r="E12" s="313"/>
      <c r="F12" s="306"/>
      <c r="G12" s="307"/>
      <c r="H12" s="313"/>
      <c r="I12" s="306"/>
      <c r="J12" s="307"/>
      <c r="K12" s="313"/>
      <c r="M12" s="488"/>
      <c r="P12" s="395" t="s">
        <v>1047</v>
      </c>
      <c r="Q12" s="396" t="s">
        <v>1199</v>
      </c>
      <c r="R12" s="395">
        <v>2</v>
      </c>
      <c r="S12" s="395">
        <v>0</v>
      </c>
      <c r="T12" s="395">
        <v>2</v>
      </c>
      <c r="U12" s="395">
        <v>2</v>
      </c>
      <c r="V12" s="323" t="e">
        <f>#REF!</f>
        <v>#REF!</v>
      </c>
    </row>
    <row r="13" spans="1:22" ht="15" customHeight="1" x14ac:dyDescent="0.2">
      <c r="A13" s="799"/>
      <c r="B13" s="389" t="s">
        <v>27</v>
      </c>
      <c r="C13" s="310"/>
      <c r="D13" s="311"/>
      <c r="E13" s="312"/>
      <c r="F13" s="310"/>
      <c r="G13" s="311"/>
      <c r="H13" s="312"/>
      <c r="I13" s="310"/>
      <c r="J13" s="311"/>
      <c r="K13" s="312"/>
      <c r="L13" s="310"/>
      <c r="M13" s="311"/>
      <c r="N13" s="312"/>
      <c r="P13" s="395" t="s">
        <v>1049</v>
      </c>
      <c r="Q13" s="396" t="s">
        <v>1050</v>
      </c>
      <c r="R13" s="395">
        <v>2</v>
      </c>
      <c r="S13" s="395">
        <v>0</v>
      </c>
      <c r="T13" s="395">
        <v>2</v>
      </c>
      <c r="U13" s="395">
        <v>3</v>
      </c>
      <c r="V13" s="323" t="e">
        <f>#REF!</f>
        <v>#REF!</v>
      </c>
    </row>
    <row r="14" spans="1:22" ht="15" customHeight="1" x14ac:dyDescent="0.2">
      <c r="A14" s="799"/>
      <c r="B14" s="391"/>
      <c r="C14" s="306"/>
      <c r="D14" s="317"/>
      <c r="E14" s="308"/>
      <c r="F14" s="306"/>
      <c r="G14" s="317"/>
      <c r="H14" s="308"/>
      <c r="I14" s="306"/>
      <c r="J14" s="317"/>
      <c r="K14" s="308"/>
      <c r="L14" s="306"/>
      <c r="M14" s="317"/>
      <c r="N14" s="308"/>
      <c r="P14" s="395" t="s">
        <v>1378</v>
      </c>
      <c r="Q14" s="396" t="s">
        <v>1379</v>
      </c>
      <c r="R14" s="395">
        <v>2</v>
      </c>
      <c r="S14" s="395">
        <v>0</v>
      </c>
      <c r="T14" s="395">
        <v>2</v>
      </c>
      <c r="U14" s="395">
        <v>2</v>
      </c>
      <c r="V14" s="323" t="e">
        <f>#REF!</f>
        <v>#REF!</v>
      </c>
    </row>
    <row r="15" spans="1:22" ht="15" customHeight="1" x14ac:dyDescent="0.2">
      <c r="A15" s="799"/>
      <c r="B15" s="389" t="s">
        <v>28</v>
      </c>
      <c r="C15" s="310"/>
      <c r="D15" s="311"/>
      <c r="E15" s="312"/>
      <c r="F15" s="310"/>
      <c r="G15" s="311"/>
      <c r="H15" s="312"/>
      <c r="I15" s="310"/>
      <c r="J15" s="311"/>
      <c r="K15" s="312"/>
      <c r="L15" s="310"/>
      <c r="M15" s="311"/>
      <c r="N15" s="312"/>
      <c r="P15" s="395" t="s">
        <v>1052</v>
      </c>
      <c r="Q15" s="396" t="s">
        <v>1200</v>
      </c>
      <c r="R15" s="395">
        <v>3</v>
      </c>
      <c r="S15" s="395">
        <v>0</v>
      </c>
      <c r="T15" s="395">
        <v>3</v>
      </c>
      <c r="U15" s="395">
        <v>4</v>
      </c>
      <c r="V15" s="323" t="e">
        <f>#REF!</f>
        <v>#REF!</v>
      </c>
    </row>
    <row r="16" spans="1:22" ht="15" customHeight="1" x14ac:dyDescent="0.2">
      <c r="A16" s="799"/>
      <c r="B16" s="391"/>
      <c r="C16" s="306"/>
      <c r="D16" s="307"/>
      <c r="E16" s="313"/>
      <c r="F16" s="306"/>
      <c r="G16" s="307"/>
      <c r="H16" s="313"/>
      <c r="I16" s="306"/>
      <c r="J16" s="307"/>
      <c r="K16" s="313"/>
      <c r="L16" s="306"/>
      <c r="M16" s="307"/>
      <c r="N16" s="313"/>
      <c r="P16" s="395" t="s">
        <v>1054</v>
      </c>
      <c r="Q16" s="396" t="s">
        <v>1055</v>
      </c>
      <c r="R16" s="395">
        <v>3</v>
      </c>
      <c r="S16" s="395">
        <v>0</v>
      </c>
      <c r="T16" s="395">
        <v>3</v>
      </c>
      <c r="U16" s="395">
        <v>4</v>
      </c>
      <c r="V16" s="323" t="e">
        <f>#REF!</f>
        <v>#REF!</v>
      </c>
    </row>
    <row r="17" spans="1:22" ht="15" customHeight="1" x14ac:dyDescent="0.2">
      <c r="A17" s="799"/>
      <c r="B17" s="389" t="s">
        <v>29</v>
      </c>
      <c r="C17" s="310"/>
      <c r="D17" s="311"/>
      <c r="E17" s="312"/>
      <c r="F17" s="310"/>
      <c r="G17" s="311"/>
      <c r="H17" s="312"/>
      <c r="I17" s="310"/>
      <c r="J17" s="311"/>
      <c r="K17" s="312"/>
      <c r="L17" s="310"/>
      <c r="M17" s="311"/>
      <c r="N17" s="312"/>
      <c r="P17" s="395" t="s">
        <v>1057</v>
      </c>
      <c r="Q17" s="396" t="s">
        <v>1202</v>
      </c>
      <c r="R17" s="395">
        <v>2</v>
      </c>
      <c r="S17" s="395">
        <v>2</v>
      </c>
      <c r="T17" s="395">
        <v>3</v>
      </c>
      <c r="U17" s="395">
        <v>5</v>
      </c>
      <c r="V17" s="323" t="e">
        <f>#REF!</f>
        <v>#REF!</v>
      </c>
    </row>
    <row r="18" spans="1:22" ht="15" customHeight="1" x14ac:dyDescent="0.2">
      <c r="A18" s="799"/>
      <c r="B18" s="391"/>
      <c r="C18" s="306"/>
      <c r="D18" s="317"/>
      <c r="E18" s="308"/>
      <c r="F18" s="306"/>
      <c r="G18" s="317"/>
      <c r="H18" s="308"/>
      <c r="I18" s="306"/>
      <c r="J18" s="317"/>
      <c r="K18" s="308"/>
      <c r="L18" s="306"/>
      <c r="M18" s="317"/>
      <c r="N18" s="308"/>
      <c r="P18" s="395" t="s">
        <v>1245</v>
      </c>
      <c r="Q18" s="396" t="s">
        <v>1204</v>
      </c>
      <c r="R18" s="395">
        <v>3</v>
      </c>
      <c r="S18" s="395">
        <v>0</v>
      </c>
      <c r="T18" s="395">
        <v>3</v>
      </c>
      <c r="U18" s="395">
        <v>4</v>
      </c>
      <c r="V18" s="323" t="e">
        <f>#REF!</f>
        <v>#REF!</v>
      </c>
    </row>
    <row r="19" spans="1:22" ht="15" customHeight="1" x14ac:dyDescent="0.2">
      <c r="A19" s="799"/>
      <c r="B19" s="389" t="s">
        <v>30</v>
      </c>
      <c r="C19" s="310"/>
      <c r="D19" s="483"/>
      <c r="E19" s="312"/>
      <c r="F19" s="310"/>
      <c r="G19" s="311"/>
      <c r="H19" s="312"/>
      <c r="I19" s="310"/>
      <c r="J19" s="311"/>
      <c r="K19" s="312"/>
      <c r="L19" s="310"/>
      <c r="M19" s="311"/>
      <c r="N19" s="312"/>
      <c r="P19" s="395"/>
      <c r="Q19" s="396" t="s">
        <v>1341</v>
      </c>
      <c r="R19" s="395">
        <v>2</v>
      </c>
      <c r="S19" s="395">
        <v>0</v>
      </c>
      <c r="T19" s="395">
        <v>0</v>
      </c>
      <c r="U19" s="395">
        <v>2</v>
      </c>
      <c r="V19" s="323"/>
    </row>
    <row r="20" spans="1:22" ht="15" customHeight="1" x14ac:dyDescent="0.2">
      <c r="A20" s="799"/>
      <c r="B20" s="391"/>
      <c r="C20" s="306"/>
      <c r="D20" s="307"/>
      <c r="E20" s="313"/>
      <c r="F20" s="306"/>
      <c r="G20" s="307"/>
      <c r="H20" s="313"/>
      <c r="I20" s="306"/>
      <c r="J20" s="307"/>
      <c r="K20" s="313"/>
      <c r="L20" s="306"/>
      <c r="M20" s="307"/>
      <c r="N20" s="313"/>
      <c r="P20" s="839" t="s">
        <v>1029</v>
      </c>
      <c r="Q20" s="840"/>
      <c r="R20" s="840"/>
      <c r="S20" s="840"/>
      <c r="T20" s="840"/>
      <c r="U20" s="840"/>
      <c r="V20" s="841"/>
    </row>
    <row r="21" spans="1:22" ht="15" customHeight="1" x14ac:dyDescent="0.2">
      <c r="A21" s="799"/>
      <c r="B21" s="389" t="s">
        <v>31</v>
      </c>
      <c r="C21" s="310"/>
      <c r="D21" s="483"/>
      <c r="E21" s="312"/>
      <c r="F21" s="310"/>
      <c r="G21" s="311"/>
      <c r="H21" s="312"/>
      <c r="I21" s="310"/>
      <c r="J21" s="311"/>
      <c r="K21" s="312"/>
      <c r="L21" s="310"/>
      <c r="M21" s="311"/>
      <c r="N21" s="312"/>
      <c r="P21" s="170" t="e">
        <f>#REF!</f>
        <v>#REF!</v>
      </c>
      <c r="Q21" s="23" t="e">
        <f>#REF!</f>
        <v>#REF!</v>
      </c>
      <c r="R21" s="170" t="e">
        <f>#REF!</f>
        <v>#REF!</v>
      </c>
      <c r="S21" s="170" t="e">
        <f>#REF!</f>
        <v>#REF!</v>
      </c>
      <c r="T21" s="170" t="e">
        <f>#REF!</f>
        <v>#REF!</v>
      </c>
      <c r="U21" s="170" t="e">
        <f>#REF!</f>
        <v>#REF!</v>
      </c>
      <c r="V21" s="23" t="e">
        <f>#REF!</f>
        <v>#REF!</v>
      </c>
    </row>
    <row r="22" spans="1:22" ht="15" customHeight="1" x14ac:dyDescent="0.2">
      <c r="A22" s="799"/>
      <c r="B22" s="391"/>
      <c r="C22" s="306"/>
      <c r="D22" s="307"/>
      <c r="E22" s="308"/>
      <c r="F22" s="306"/>
      <c r="G22" s="307"/>
      <c r="H22" s="308"/>
      <c r="I22" s="306"/>
      <c r="J22" s="307"/>
      <c r="K22" s="308"/>
      <c r="L22" s="306"/>
      <c r="M22" s="307"/>
      <c r="N22" s="308"/>
      <c r="P22" s="170" t="e">
        <f>#REF!</f>
        <v>#REF!</v>
      </c>
      <c r="Q22" s="23" t="e">
        <f>#REF!</f>
        <v>#REF!</v>
      </c>
      <c r="R22" s="170" t="e">
        <f>#REF!</f>
        <v>#REF!</v>
      </c>
      <c r="S22" s="170" t="e">
        <f>#REF!</f>
        <v>#REF!</v>
      </c>
      <c r="T22" s="170" t="e">
        <f>#REF!</f>
        <v>#REF!</v>
      </c>
      <c r="U22" s="170" t="e">
        <f>#REF!</f>
        <v>#REF!</v>
      </c>
      <c r="V22" s="23" t="e">
        <f>#REF!</f>
        <v>#REF!</v>
      </c>
    </row>
    <row r="23" spans="1:22" ht="15" customHeight="1" x14ac:dyDescent="0.2">
      <c r="A23" s="799"/>
      <c r="B23" s="389" t="s">
        <v>32</v>
      </c>
      <c r="C23" s="310"/>
      <c r="D23" s="311"/>
      <c r="E23" s="312"/>
      <c r="F23" s="310"/>
      <c r="G23" s="311"/>
      <c r="H23" s="312"/>
      <c r="I23" s="310"/>
      <c r="J23" s="311"/>
      <c r="K23" s="312"/>
      <c r="L23" s="310"/>
      <c r="M23" s="311"/>
      <c r="N23" s="312"/>
      <c r="P23" s="170" t="e">
        <f>#REF!</f>
        <v>#REF!</v>
      </c>
      <c r="Q23" s="23" t="e">
        <f>#REF!</f>
        <v>#REF!</v>
      </c>
      <c r="R23" s="170" t="e">
        <f>#REF!</f>
        <v>#REF!</v>
      </c>
      <c r="S23" s="170" t="e">
        <f>#REF!</f>
        <v>#REF!</v>
      </c>
      <c r="T23" s="170" t="e">
        <f>#REF!</f>
        <v>#REF!</v>
      </c>
      <c r="U23" s="170" t="e">
        <f>#REF!</f>
        <v>#REF!</v>
      </c>
      <c r="V23" s="23" t="e">
        <f>#REF!</f>
        <v>#REF!</v>
      </c>
    </row>
    <row r="24" spans="1:22" ht="15" customHeight="1" thickBot="1" x14ac:dyDescent="0.25">
      <c r="A24" s="800"/>
      <c r="B24" s="393"/>
      <c r="C24" s="325"/>
      <c r="D24" s="326"/>
      <c r="E24" s="327"/>
      <c r="F24" s="325"/>
      <c r="G24" s="326"/>
      <c r="H24" s="327"/>
      <c r="I24" s="325"/>
      <c r="J24" s="326"/>
      <c r="K24" s="327"/>
      <c r="L24" s="325"/>
      <c r="M24" s="326"/>
      <c r="N24" s="327"/>
      <c r="P24" s="170" t="e">
        <f>#REF!</f>
        <v>#REF!</v>
      </c>
      <c r="Q24" s="23" t="e">
        <f>#REF!</f>
        <v>#REF!</v>
      </c>
      <c r="R24" s="170" t="e">
        <f>#REF!</f>
        <v>#REF!</v>
      </c>
      <c r="S24" s="170" t="e">
        <f>#REF!</f>
        <v>#REF!</v>
      </c>
      <c r="T24" s="170" t="e">
        <f>#REF!</f>
        <v>#REF!</v>
      </c>
      <c r="U24" s="170" t="e">
        <f>#REF!</f>
        <v>#REF!</v>
      </c>
      <c r="V24" s="23" t="e">
        <f>#REF!</f>
        <v>#REF!</v>
      </c>
    </row>
    <row r="25" spans="1:22" ht="15" customHeight="1" x14ac:dyDescent="0.2">
      <c r="A25" s="798" t="s">
        <v>15</v>
      </c>
      <c r="B25" s="378" t="s">
        <v>23</v>
      </c>
      <c r="C25" s="310"/>
      <c r="D25" s="311"/>
      <c r="E25" s="312"/>
      <c r="F25" s="302"/>
      <c r="G25" s="303"/>
      <c r="H25" s="304"/>
      <c r="I25" s="302"/>
      <c r="J25" s="303"/>
      <c r="K25" s="304"/>
      <c r="L25" s="302"/>
      <c r="M25" s="303"/>
      <c r="N25" s="304"/>
      <c r="P25" s="170" t="e">
        <f>#REF!</f>
        <v>#REF!</v>
      </c>
      <c r="Q25" s="23" t="e">
        <f>#REF!</f>
        <v>#REF!</v>
      </c>
      <c r="R25" s="170" t="e">
        <f>#REF!</f>
        <v>#REF!</v>
      </c>
      <c r="S25" s="170" t="e">
        <f>#REF!</f>
        <v>#REF!</v>
      </c>
      <c r="T25" s="170" t="e">
        <f>#REF!</f>
        <v>#REF!</v>
      </c>
      <c r="U25" s="170" t="e">
        <f>#REF!</f>
        <v>#REF!</v>
      </c>
      <c r="V25" s="23" t="e">
        <f>#REF!</f>
        <v>#REF!</v>
      </c>
    </row>
    <row r="26" spans="1:22" ht="15" customHeight="1" x14ac:dyDescent="0.2">
      <c r="A26" s="799"/>
      <c r="B26" s="380"/>
      <c r="C26" s="306"/>
      <c r="D26" s="307"/>
      <c r="E26" s="308"/>
      <c r="F26" s="306"/>
      <c r="G26" s="307"/>
      <c r="H26" s="308"/>
      <c r="I26" s="306"/>
      <c r="J26" s="307"/>
      <c r="K26" s="308"/>
      <c r="L26" s="306"/>
      <c r="M26" s="307"/>
      <c r="N26" s="308"/>
      <c r="P26" s="170" t="e">
        <f>#REF!</f>
        <v>#REF!</v>
      </c>
      <c r="Q26" s="23" t="e">
        <f>#REF!</f>
        <v>#REF!</v>
      </c>
      <c r="R26" s="170" t="e">
        <f>#REF!</f>
        <v>#REF!</v>
      </c>
      <c r="S26" s="170" t="e">
        <f>#REF!</f>
        <v>#REF!</v>
      </c>
      <c r="T26" s="170" t="e">
        <f>#REF!</f>
        <v>#REF!</v>
      </c>
      <c r="U26" s="170" t="e">
        <f>#REF!</f>
        <v>#REF!</v>
      </c>
      <c r="V26" s="23" t="e">
        <f>#REF!</f>
        <v>#REF!</v>
      </c>
    </row>
    <row r="27" spans="1:22" ht="15" customHeight="1" x14ac:dyDescent="0.2">
      <c r="A27" s="799"/>
      <c r="B27" s="382" t="s">
        <v>24</v>
      </c>
      <c r="C27" s="310"/>
      <c r="D27" s="311"/>
      <c r="E27" s="312"/>
      <c r="F27" s="310"/>
      <c r="G27" s="311"/>
      <c r="H27" s="312"/>
      <c r="I27" s="310"/>
      <c r="J27" s="311"/>
      <c r="K27" s="312"/>
      <c r="L27" s="310"/>
      <c r="M27" s="311"/>
      <c r="N27" s="312"/>
      <c r="P27" s="413"/>
      <c r="Q27" s="413"/>
      <c r="R27" s="283"/>
      <c r="S27" s="283"/>
      <c r="T27" s="283"/>
      <c r="U27" s="283"/>
      <c r="V27" s="283"/>
    </row>
    <row r="28" spans="1:22" ht="15" customHeight="1" thickBot="1" x14ac:dyDescent="0.25">
      <c r="A28" s="799"/>
      <c r="B28" s="380"/>
      <c r="C28" s="306"/>
      <c r="D28" s="307"/>
      <c r="E28" s="313"/>
      <c r="F28" s="306"/>
      <c r="G28" s="307"/>
      <c r="H28" s="313"/>
      <c r="I28" s="306"/>
      <c r="J28" s="307"/>
      <c r="K28" s="313"/>
      <c r="L28" s="306"/>
      <c r="M28" s="307"/>
      <c r="N28" s="313"/>
      <c r="P28" s="819" t="s">
        <v>1065</v>
      </c>
      <c r="Q28" s="819"/>
      <c r="R28" s="819"/>
      <c r="S28" s="819"/>
      <c r="T28" s="819"/>
      <c r="U28" s="819"/>
      <c r="V28" s="820"/>
    </row>
    <row r="29" spans="1:22" ht="15" customHeight="1" x14ac:dyDescent="0.2">
      <c r="A29" s="799"/>
      <c r="B29" s="382" t="s">
        <v>25</v>
      </c>
      <c r="C29" s="302"/>
      <c r="D29" s="303"/>
      <c r="E29" s="304"/>
      <c r="F29" s="310"/>
      <c r="G29" s="311"/>
      <c r="H29" s="312"/>
      <c r="I29" s="310"/>
      <c r="J29" s="311"/>
      <c r="K29" s="312"/>
      <c r="L29" s="310"/>
      <c r="M29" s="311"/>
      <c r="N29" s="312"/>
      <c r="P29" s="411" t="s">
        <v>35</v>
      </c>
      <c r="Q29" s="411" t="s">
        <v>36</v>
      </c>
      <c r="R29" s="411" t="s">
        <v>37</v>
      </c>
      <c r="S29" s="411" t="s">
        <v>38</v>
      </c>
      <c r="T29" s="411" t="s">
        <v>39</v>
      </c>
      <c r="U29" s="411" t="s">
        <v>40</v>
      </c>
      <c r="V29" s="411" t="s">
        <v>61</v>
      </c>
    </row>
    <row r="30" spans="1:22" ht="15" customHeight="1" x14ac:dyDescent="0.2">
      <c r="A30" s="799"/>
      <c r="B30" s="380"/>
      <c r="C30" s="306"/>
      <c r="D30" s="307"/>
      <c r="E30" s="308"/>
      <c r="F30" s="306"/>
      <c r="G30" s="307"/>
      <c r="H30" s="308"/>
      <c r="I30" s="306"/>
      <c r="J30" s="307"/>
      <c r="K30" s="308"/>
      <c r="L30" s="306"/>
      <c r="M30" s="307"/>
      <c r="N30" s="308"/>
      <c r="P30" s="395" t="s">
        <v>1216</v>
      </c>
      <c r="Q30" s="396" t="s">
        <v>1067</v>
      </c>
      <c r="R30" s="395">
        <v>2</v>
      </c>
      <c r="S30" s="395">
        <v>0</v>
      </c>
      <c r="T30" s="395">
        <v>2</v>
      </c>
      <c r="U30" s="395">
        <v>3</v>
      </c>
      <c r="V30" s="323" t="e">
        <f>#REF!</f>
        <v>#REF!</v>
      </c>
    </row>
    <row r="31" spans="1:22" ht="15" customHeight="1" x14ac:dyDescent="0.2">
      <c r="A31" s="799"/>
      <c r="B31" s="382" t="s">
        <v>26</v>
      </c>
      <c r="C31" s="310"/>
      <c r="D31" s="311"/>
      <c r="E31" s="312"/>
      <c r="F31" s="310"/>
      <c r="G31" s="311"/>
      <c r="H31" s="312"/>
      <c r="I31" s="310"/>
      <c r="J31" s="311"/>
      <c r="K31" s="312"/>
      <c r="L31" s="310"/>
      <c r="M31" s="311"/>
      <c r="N31" s="312"/>
      <c r="P31" s="440" t="s">
        <v>1380</v>
      </c>
      <c r="Q31" s="438" t="s">
        <v>1073</v>
      </c>
      <c r="R31" s="440">
        <v>3</v>
      </c>
      <c r="S31" s="440">
        <v>0</v>
      </c>
      <c r="T31" s="440">
        <v>3</v>
      </c>
      <c r="U31" s="440">
        <v>4</v>
      </c>
      <c r="V31" s="323" t="e">
        <f>#REF!</f>
        <v>#REF!</v>
      </c>
    </row>
    <row r="32" spans="1:22" ht="15" customHeight="1" x14ac:dyDescent="0.2">
      <c r="A32" s="799"/>
      <c r="B32" s="380"/>
      <c r="C32" s="306"/>
      <c r="D32" s="307"/>
      <c r="E32" s="313"/>
      <c r="F32" s="306"/>
      <c r="G32" s="307"/>
      <c r="H32" s="313"/>
      <c r="I32" s="306"/>
      <c r="J32" s="307"/>
      <c r="K32" s="313"/>
      <c r="L32" s="306"/>
      <c r="M32" s="307"/>
      <c r="N32" s="313"/>
      <c r="P32" s="395" t="s">
        <v>1381</v>
      </c>
      <c r="Q32" s="396" t="s">
        <v>1215</v>
      </c>
      <c r="R32" s="395">
        <v>2</v>
      </c>
      <c r="S32" s="395">
        <v>2</v>
      </c>
      <c r="T32" s="395">
        <v>3</v>
      </c>
      <c r="U32" s="395">
        <v>4</v>
      </c>
      <c r="V32" s="323" t="e">
        <f>#REF!</f>
        <v>#REF!</v>
      </c>
    </row>
    <row r="33" spans="1:22" ht="15" customHeight="1" x14ac:dyDescent="0.2">
      <c r="A33" s="799"/>
      <c r="B33" s="389" t="s">
        <v>27</v>
      </c>
      <c r="C33" s="310"/>
      <c r="D33" s="311"/>
      <c r="E33" s="312"/>
      <c r="F33" s="310"/>
      <c r="G33" s="311"/>
      <c r="H33" s="312"/>
      <c r="I33" s="310"/>
      <c r="J33" s="311"/>
      <c r="K33" s="312"/>
      <c r="L33" s="310"/>
      <c r="M33" s="311"/>
      <c r="N33" s="312"/>
      <c r="P33" s="395" t="s">
        <v>1382</v>
      </c>
      <c r="Q33" s="396" t="s">
        <v>1077</v>
      </c>
      <c r="R33" s="395">
        <v>2</v>
      </c>
      <c r="S33" s="395">
        <v>0</v>
      </c>
      <c r="T33" s="395">
        <v>2</v>
      </c>
      <c r="U33" s="395">
        <v>3</v>
      </c>
      <c r="V33" s="323" t="e">
        <f>#REF!</f>
        <v>#REF!</v>
      </c>
    </row>
    <row r="34" spans="1:22" ht="15" customHeight="1" x14ac:dyDescent="0.2">
      <c r="A34" s="799"/>
      <c r="B34" s="391"/>
      <c r="C34" s="306"/>
      <c r="D34" s="317"/>
      <c r="E34" s="308"/>
      <c r="F34" s="306"/>
      <c r="G34" s="317"/>
      <c r="H34" s="308"/>
      <c r="I34" s="306"/>
      <c r="J34" s="317"/>
      <c r="K34" s="308"/>
      <c r="L34" s="306"/>
      <c r="M34" s="317"/>
      <c r="N34" s="308"/>
      <c r="P34" s="395" t="s">
        <v>1383</v>
      </c>
      <c r="Q34" s="396" t="s">
        <v>1384</v>
      </c>
      <c r="R34" s="395">
        <v>2</v>
      </c>
      <c r="S34" s="395">
        <v>2</v>
      </c>
      <c r="T34" s="395">
        <v>3</v>
      </c>
      <c r="U34" s="395">
        <v>4</v>
      </c>
      <c r="V34" s="323" t="e">
        <f>#REF!</f>
        <v>#REF!</v>
      </c>
    </row>
    <row r="35" spans="1:22" ht="15" customHeight="1" x14ac:dyDescent="0.2">
      <c r="A35" s="799"/>
      <c r="B35" s="389" t="s">
        <v>28</v>
      </c>
      <c r="C35" s="310"/>
      <c r="D35" s="311"/>
      <c r="E35" s="312"/>
      <c r="F35" s="310"/>
      <c r="G35" s="311"/>
      <c r="H35" s="312"/>
      <c r="I35" s="310"/>
      <c r="J35" s="311"/>
      <c r="K35" s="312"/>
      <c r="L35" s="310"/>
      <c r="M35" s="311"/>
      <c r="N35" s="312"/>
      <c r="P35" s="282" t="s">
        <v>1385</v>
      </c>
      <c r="Q35" s="19" t="s">
        <v>1386</v>
      </c>
      <c r="R35" s="282">
        <v>3</v>
      </c>
      <c r="S35" s="282">
        <v>0</v>
      </c>
      <c r="T35" s="282">
        <v>3</v>
      </c>
      <c r="U35" s="282">
        <v>4</v>
      </c>
      <c r="V35" s="323" t="e">
        <f>#REF!</f>
        <v>#REF!</v>
      </c>
    </row>
    <row r="36" spans="1:22" ht="15" customHeight="1" x14ac:dyDescent="0.2">
      <c r="A36" s="799"/>
      <c r="B36" s="391"/>
      <c r="C36" s="306"/>
      <c r="D36" s="307"/>
      <c r="E36" s="313"/>
      <c r="F36" s="306"/>
      <c r="G36" s="307"/>
      <c r="H36" s="313"/>
      <c r="I36" s="306"/>
      <c r="J36" s="307"/>
      <c r="K36" s="313"/>
      <c r="L36" s="306"/>
      <c r="M36" s="307"/>
      <c r="N36" s="313"/>
      <c r="P36" s="395" t="s">
        <v>1387</v>
      </c>
      <c r="Q36" s="396" t="s">
        <v>100</v>
      </c>
      <c r="R36" s="395">
        <v>3</v>
      </c>
      <c r="S36" s="395">
        <v>0</v>
      </c>
      <c r="T36" s="395">
        <v>3</v>
      </c>
      <c r="U36" s="395">
        <v>4</v>
      </c>
      <c r="V36" s="323" t="e">
        <f>#REF!</f>
        <v>#REF!</v>
      </c>
    </row>
    <row r="37" spans="1:22" ht="15" customHeight="1" x14ac:dyDescent="0.2">
      <c r="A37" s="799"/>
      <c r="B37" s="389" t="s">
        <v>29</v>
      </c>
      <c r="C37" s="310"/>
      <c r="D37" s="311"/>
      <c r="E37" s="312"/>
      <c r="F37" s="310"/>
      <c r="G37" s="311"/>
      <c r="H37" s="312"/>
      <c r="I37" s="310"/>
      <c r="J37" s="311"/>
      <c r="K37" s="312"/>
      <c r="L37" s="310"/>
      <c r="M37" s="311"/>
      <c r="N37" s="312"/>
      <c r="P37" s="413"/>
      <c r="Q37" s="413"/>
      <c r="R37" s="283"/>
      <c r="S37" s="283"/>
      <c r="T37" s="283"/>
      <c r="U37" s="283"/>
      <c r="V37" s="283"/>
    </row>
    <row r="38" spans="1:22" ht="15" customHeight="1" x14ac:dyDescent="0.2">
      <c r="A38" s="799"/>
      <c r="B38" s="391"/>
      <c r="C38" s="306"/>
      <c r="D38" s="317"/>
      <c r="E38" s="308"/>
      <c r="F38" s="306"/>
      <c r="G38" s="317"/>
      <c r="H38" s="308"/>
      <c r="I38" s="306"/>
      <c r="J38" s="317"/>
      <c r="K38" s="308"/>
      <c r="L38" s="306"/>
      <c r="M38" s="317"/>
      <c r="N38" s="308"/>
      <c r="P38" s="786" t="s">
        <v>1086</v>
      </c>
      <c r="Q38" s="787"/>
      <c r="R38" s="787"/>
      <c r="S38" s="787"/>
      <c r="T38" s="787"/>
      <c r="U38" s="787"/>
      <c r="V38" s="788"/>
    </row>
    <row r="39" spans="1:22" ht="15" customHeight="1" x14ac:dyDescent="0.2">
      <c r="A39" s="799"/>
      <c r="B39" s="389" t="s">
        <v>30</v>
      </c>
      <c r="C39" s="310"/>
      <c r="D39" s="311"/>
      <c r="E39" s="312"/>
      <c r="F39" s="310"/>
      <c r="G39" s="311"/>
      <c r="H39" s="312"/>
      <c r="I39" s="310"/>
      <c r="J39" s="311"/>
      <c r="K39" s="312"/>
      <c r="L39" s="310"/>
      <c r="M39" s="311"/>
      <c r="N39" s="312"/>
      <c r="P39" s="278" t="s">
        <v>35</v>
      </c>
      <c r="Q39" s="278" t="s">
        <v>36</v>
      </c>
      <c r="R39" s="278" t="s">
        <v>37</v>
      </c>
      <c r="S39" s="278" t="s">
        <v>38</v>
      </c>
      <c r="T39" s="278" t="s">
        <v>39</v>
      </c>
      <c r="U39" s="278" t="s">
        <v>40</v>
      </c>
      <c r="V39" s="414" t="s">
        <v>0</v>
      </c>
    </row>
    <row r="40" spans="1:22" ht="15" customHeight="1" x14ac:dyDescent="0.2">
      <c r="A40" s="799"/>
      <c r="B40" s="391"/>
      <c r="C40" s="306"/>
      <c r="D40" s="307"/>
      <c r="E40" s="313"/>
      <c r="F40" s="306"/>
      <c r="G40" s="307"/>
      <c r="H40" s="313"/>
      <c r="I40" s="306"/>
      <c r="J40" s="307"/>
      <c r="K40" s="313"/>
      <c r="L40" s="306"/>
      <c r="M40" s="307"/>
      <c r="N40" s="313"/>
      <c r="P40" s="459" t="s">
        <v>1493</v>
      </c>
      <c r="Q40" s="18" t="s">
        <v>1163</v>
      </c>
      <c r="R40" s="282">
        <v>2</v>
      </c>
      <c r="S40" s="282">
        <v>2</v>
      </c>
      <c r="T40" s="282">
        <v>3</v>
      </c>
      <c r="U40" s="282">
        <v>4</v>
      </c>
      <c r="V40" s="18" t="e">
        <f>#REF!</f>
        <v>#REF!</v>
      </c>
    </row>
    <row r="41" spans="1:22" ht="15" customHeight="1" x14ac:dyDescent="0.2">
      <c r="A41" s="799"/>
      <c r="B41" s="389" t="s">
        <v>31</v>
      </c>
      <c r="C41" s="310"/>
      <c r="D41" s="311"/>
      <c r="E41" s="312"/>
      <c r="F41" s="310"/>
      <c r="G41" s="311"/>
      <c r="H41" s="312"/>
      <c r="I41" s="310"/>
      <c r="J41" s="311"/>
      <c r="K41" s="312"/>
      <c r="L41" s="310"/>
      <c r="M41" s="311"/>
      <c r="N41" s="312"/>
      <c r="P41" s="459" t="s">
        <v>1494</v>
      </c>
      <c r="Q41" s="18" t="s">
        <v>1162</v>
      </c>
      <c r="R41" s="282">
        <v>2</v>
      </c>
      <c r="S41" s="282">
        <v>2</v>
      </c>
      <c r="T41" s="282">
        <v>3</v>
      </c>
      <c r="U41" s="282">
        <v>4</v>
      </c>
      <c r="V41" s="18" t="e">
        <f>#REF!</f>
        <v>#REF!</v>
      </c>
    </row>
    <row r="42" spans="1:22" ht="15" customHeight="1" x14ac:dyDescent="0.2">
      <c r="A42" s="799"/>
      <c r="B42" s="391"/>
      <c r="C42" s="306"/>
      <c r="D42" s="307"/>
      <c r="E42" s="308"/>
      <c r="F42" s="306"/>
      <c r="G42" s="307"/>
      <c r="H42" s="308"/>
      <c r="I42" s="306"/>
      <c r="J42" s="307"/>
      <c r="K42" s="308"/>
      <c r="L42" s="306"/>
      <c r="M42" s="307"/>
      <c r="N42" s="308"/>
      <c r="P42" s="463" t="s">
        <v>1388</v>
      </c>
      <c r="Q42" s="18" t="s">
        <v>1389</v>
      </c>
      <c r="R42" s="282">
        <v>2</v>
      </c>
      <c r="S42" s="282">
        <v>2</v>
      </c>
      <c r="T42" s="282">
        <v>3</v>
      </c>
      <c r="U42" s="282">
        <v>4</v>
      </c>
      <c r="V42" s="18" t="s">
        <v>1164</v>
      </c>
    </row>
    <row r="43" spans="1:22" ht="15" customHeight="1" x14ac:dyDescent="0.2">
      <c r="A43" s="799"/>
      <c r="B43" s="389" t="s">
        <v>32</v>
      </c>
      <c r="C43" s="310"/>
      <c r="D43" s="311"/>
      <c r="E43" s="312"/>
      <c r="F43" s="310"/>
      <c r="G43" s="311"/>
      <c r="H43" s="312"/>
      <c r="I43" s="310"/>
      <c r="J43" s="311"/>
      <c r="K43" s="312"/>
      <c r="L43" s="310"/>
      <c r="M43" s="311"/>
      <c r="N43" s="312"/>
      <c r="P43" s="459" t="s">
        <v>1390</v>
      </c>
      <c r="Q43" s="18" t="s">
        <v>2</v>
      </c>
      <c r="R43" s="282">
        <v>1</v>
      </c>
      <c r="S43" s="282">
        <v>2</v>
      </c>
      <c r="T43" s="282">
        <v>2</v>
      </c>
      <c r="U43" s="282">
        <v>3</v>
      </c>
      <c r="V43" s="18" t="s">
        <v>1538</v>
      </c>
    </row>
    <row r="44" spans="1:22" ht="15" customHeight="1" thickBot="1" x14ac:dyDescent="0.25">
      <c r="A44" s="800"/>
      <c r="B44" s="393"/>
      <c r="C44" s="325"/>
      <c r="D44" s="326"/>
      <c r="E44" s="327"/>
      <c r="F44" s="325"/>
      <c r="G44" s="326"/>
      <c r="H44" s="327"/>
      <c r="I44" s="325"/>
      <c r="J44" s="326"/>
      <c r="K44" s="327"/>
      <c r="L44" s="325"/>
      <c r="M44" s="326"/>
      <c r="N44" s="327"/>
      <c r="P44" s="459" t="s">
        <v>1496</v>
      </c>
      <c r="Q44" s="18" t="s">
        <v>99</v>
      </c>
      <c r="R44" s="282">
        <v>3</v>
      </c>
      <c r="S44" s="282">
        <v>0</v>
      </c>
      <c r="T44" s="282">
        <v>3</v>
      </c>
      <c r="U44" s="282">
        <v>4</v>
      </c>
      <c r="V44" s="18" t="e">
        <f>#REF!</f>
        <v>#REF!</v>
      </c>
    </row>
    <row r="45" spans="1:22" ht="15" customHeight="1" x14ac:dyDescent="0.2">
      <c r="A45" s="798" t="s">
        <v>16</v>
      </c>
      <c r="B45" s="378" t="s">
        <v>23</v>
      </c>
      <c r="C45" s="302"/>
      <c r="D45" s="303"/>
      <c r="E45" s="304"/>
      <c r="F45" s="302"/>
      <c r="G45" s="303"/>
      <c r="H45" s="304"/>
      <c r="I45" s="302"/>
      <c r="J45" s="303"/>
      <c r="K45" s="304"/>
      <c r="L45" s="302"/>
      <c r="M45" s="303"/>
      <c r="N45" s="304"/>
      <c r="P45" s="18" t="s">
        <v>1497</v>
      </c>
      <c r="Q45" s="18" t="s">
        <v>1100</v>
      </c>
      <c r="R45" s="282">
        <v>0</v>
      </c>
      <c r="S45" s="282">
        <v>4</v>
      </c>
      <c r="T45" s="282">
        <v>0</v>
      </c>
      <c r="U45" s="282">
        <v>2</v>
      </c>
      <c r="V45" s="18" t="s">
        <v>73</v>
      </c>
    </row>
    <row r="46" spans="1:22" ht="15" customHeight="1" x14ac:dyDescent="0.2">
      <c r="A46" s="799"/>
      <c r="B46" s="380"/>
      <c r="C46" s="306"/>
      <c r="D46" s="307"/>
      <c r="E46" s="308"/>
      <c r="F46" s="306"/>
      <c r="G46" s="307"/>
      <c r="H46" s="308"/>
      <c r="I46" s="306"/>
      <c r="J46" s="307"/>
      <c r="K46" s="308"/>
      <c r="L46" s="306"/>
      <c r="M46" s="307"/>
      <c r="N46" s="308"/>
      <c r="P46" s="18" t="s">
        <v>1499</v>
      </c>
      <c r="Q46" s="18" t="s">
        <v>1391</v>
      </c>
      <c r="R46" s="282">
        <v>2</v>
      </c>
      <c r="S46" s="282">
        <v>2</v>
      </c>
      <c r="T46" s="282">
        <v>3</v>
      </c>
      <c r="U46" s="282">
        <v>4</v>
      </c>
      <c r="V46" s="18" t="s">
        <v>1138</v>
      </c>
    </row>
    <row r="47" spans="1:22" ht="15" customHeight="1" x14ac:dyDescent="0.2">
      <c r="A47" s="799"/>
      <c r="B47" s="382" t="s">
        <v>24</v>
      </c>
      <c r="C47" s="310"/>
      <c r="D47" s="311"/>
      <c r="E47" s="312"/>
      <c r="F47" s="310"/>
      <c r="G47" s="311"/>
      <c r="H47" s="312"/>
      <c r="I47" s="310"/>
      <c r="J47" s="311"/>
      <c r="K47" s="312"/>
      <c r="L47" s="310"/>
      <c r="M47" s="311"/>
      <c r="N47" s="312"/>
      <c r="P47" s="282"/>
      <c r="Q47" s="19" t="s">
        <v>41</v>
      </c>
      <c r="R47" s="282">
        <v>2</v>
      </c>
      <c r="S47" s="282">
        <v>0</v>
      </c>
      <c r="T47" s="282">
        <v>2</v>
      </c>
      <c r="U47" s="282">
        <v>2</v>
      </c>
      <c r="V47" s="18"/>
    </row>
    <row r="48" spans="1:22" ht="15" customHeight="1" x14ac:dyDescent="0.2">
      <c r="A48" s="799"/>
      <c r="B48" s="380"/>
      <c r="C48" s="306"/>
      <c r="D48" s="307"/>
      <c r="E48" s="313"/>
      <c r="F48" s="306"/>
      <c r="G48" s="307"/>
      <c r="H48" s="313"/>
      <c r="I48" s="306"/>
      <c r="J48" s="307"/>
      <c r="K48" s="313"/>
      <c r="L48" s="306"/>
      <c r="M48" s="307"/>
      <c r="N48" s="313"/>
      <c r="P48" s="282"/>
      <c r="Q48" s="19" t="s">
        <v>41</v>
      </c>
      <c r="R48" s="282">
        <v>3</v>
      </c>
      <c r="S48" s="282">
        <v>0</v>
      </c>
      <c r="T48" s="282">
        <v>3</v>
      </c>
      <c r="U48" s="282">
        <v>4</v>
      </c>
      <c r="V48" s="18"/>
    </row>
    <row r="49" spans="1:22" ht="15" customHeight="1" x14ac:dyDescent="0.2">
      <c r="A49" s="799"/>
      <c r="B49" s="404" t="s">
        <v>25</v>
      </c>
      <c r="C49" s="310"/>
      <c r="D49" s="311"/>
      <c r="E49" s="312"/>
      <c r="F49" s="310"/>
      <c r="G49" s="311"/>
      <c r="H49" s="312"/>
      <c r="I49" s="310"/>
      <c r="J49" s="311"/>
      <c r="K49" s="312"/>
      <c r="L49" s="310"/>
      <c r="M49" s="311"/>
      <c r="N49" s="312"/>
      <c r="P49" s="786" t="s">
        <v>1227</v>
      </c>
      <c r="Q49" s="787"/>
      <c r="R49" s="787"/>
      <c r="S49" s="787"/>
      <c r="T49" s="787"/>
      <c r="U49" s="787"/>
      <c r="V49" s="788"/>
    </row>
    <row r="50" spans="1:22" ht="15" customHeight="1" x14ac:dyDescent="0.2">
      <c r="A50" s="799"/>
      <c r="B50" s="380"/>
      <c r="C50" s="306"/>
      <c r="D50" s="307"/>
      <c r="E50" s="308"/>
      <c r="F50" s="306"/>
      <c r="G50" s="307"/>
      <c r="H50" s="308"/>
      <c r="I50" s="306"/>
      <c r="J50" s="307"/>
      <c r="K50" s="308"/>
      <c r="L50" s="306"/>
      <c r="M50" s="307"/>
      <c r="N50" s="308"/>
      <c r="P50" s="459" t="s">
        <v>1500</v>
      </c>
      <c r="Q50" s="19" t="s">
        <v>1303</v>
      </c>
      <c r="R50" s="282">
        <v>2</v>
      </c>
      <c r="S50" s="282">
        <v>0</v>
      </c>
      <c r="T50" s="282">
        <v>2</v>
      </c>
      <c r="U50" s="282">
        <v>2</v>
      </c>
      <c r="V50" s="21" t="s">
        <v>67</v>
      </c>
    </row>
    <row r="51" spans="1:22" ht="15" customHeight="1" x14ac:dyDescent="0.2">
      <c r="A51" s="799"/>
      <c r="B51" s="382" t="s">
        <v>26</v>
      </c>
      <c r="C51" s="310"/>
      <c r="D51" s="311"/>
      <c r="E51" s="312"/>
      <c r="F51" s="310"/>
      <c r="G51" s="311"/>
      <c r="H51" s="312"/>
      <c r="I51" s="310"/>
      <c r="J51" s="311"/>
      <c r="K51" s="312"/>
      <c r="L51" s="310"/>
      <c r="M51" s="311"/>
      <c r="N51" s="312"/>
      <c r="P51" s="459" t="s">
        <v>1501</v>
      </c>
      <c r="Q51" s="19" t="s">
        <v>1351</v>
      </c>
      <c r="R51" s="282">
        <v>3</v>
      </c>
      <c r="S51" s="282">
        <v>0</v>
      </c>
      <c r="T51" s="282">
        <v>3</v>
      </c>
      <c r="U51" s="282">
        <v>4</v>
      </c>
      <c r="V51" s="323" t="e">
        <f>#REF!</f>
        <v>#REF!</v>
      </c>
    </row>
    <row r="52" spans="1:22" ht="15" customHeight="1" x14ac:dyDescent="0.2">
      <c r="A52" s="799"/>
      <c r="B52" s="380"/>
      <c r="C52" s="306"/>
      <c r="D52" s="307"/>
      <c r="E52" s="313"/>
      <c r="F52" s="306"/>
      <c r="G52" s="307"/>
      <c r="H52" s="313"/>
      <c r="I52" s="306"/>
      <c r="J52" s="307"/>
      <c r="K52" s="313"/>
      <c r="L52" s="306"/>
      <c r="M52" s="307"/>
      <c r="N52" s="313"/>
      <c r="P52" s="463" t="s">
        <v>1527</v>
      </c>
      <c r="Q52" s="19" t="s">
        <v>95</v>
      </c>
      <c r="R52" s="282">
        <v>3</v>
      </c>
      <c r="S52" s="282">
        <v>0</v>
      </c>
      <c r="T52" s="282">
        <v>3</v>
      </c>
      <c r="U52" s="282">
        <v>4</v>
      </c>
      <c r="V52" s="21" t="s">
        <v>1069</v>
      </c>
    </row>
    <row r="53" spans="1:22" ht="15" customHeight="1" x14ac:dyDescent="0.2">
      <c r="A53" s="799"/>
      <c r="B53" s="389" t="s">
        <v>27</v>
      </c>
      <c r="C53" s="310"/>
      <c r="D53" s="311"/>
      <c r="E53" s="312"/>
      <c r="F53" s="310"/>
      <c r="G53" s="311"/>
      <c r="H53" s="312"/>
      <c r="I53" s="310"/>
      <c r="J53" s="311"/>
      <c r="K53" s="312"/>
      <c r="L53" s="310"/>
      <c r="M53" s="311"/>
      <c r="N53" s="312"/>
      <c r="P53" s="459" t="s">
        <v>1498</v>
      </c>
      <c r="Q53" s="19" t="s">
        <v>1392</v>
      </c>
      <c r="R53" s="282">
        <v>2</v>
      </c>
      <c r="S53" s="282">
        <v>0</v>
      </c>
      <c r="T53" s="282">
        <v>2</v>
      </c>
      <c r="U53" s="282">
        <v>2</v>
      </c>
      <c r="V53" s="21" t="e">
        <f>#REF!</f>
        <v>#REF!</v>
      </c>
    </row>
    <row r="54" spans="1:22" ht="15" customHeight="1" x14ac:dyDescent="0.2">
      <c r="A54" s="799"/>
      <c r="B54" s="391"/>
      <c r="C54" s="306"/>
      <c r="D54" s="317"/>
      <c r="E54" s="308"/>
      <c r="F54" s="306"/>
      <c r="G54" s="317"/>
      <c r="H54" s="308"/>
      <c r="I54" s="306"/>
      <c r="J54" s="317"/>
      <c r="K54" s="308"/>
      <c r="L54" s="306"/>
      <c r="M54" s="317"/>
      <c r="N54" s="308"/>
      <c r="P54" s="351"/>
      <c r="Q54" s="351"/>
      <c r="R54" s="20"/>
      <c r="S54" s="20"/>
      <c r="T54" s="20"/>
      <c r="U54" s="20"/>
      <c r="V54" s="20"/>
    </row>
    <row r="55" spans="1:22" ht="15" customHeight="1" x14ac:dyDescent="0.2">
      <c r="A55" s="799"/>
      <c r="B55" s="389" t="s">
        <v>28</v>
      </c>
      <c r="C55" s="310"/>
      <c r="D55" s="311"/>
      <c r="E55" s="312"/>
      <c r="F55" s="310"/>
      <c r="G55" s="311"/>
      <c r="H55" s="312"/>
      <c r="I55" s="310"/>
      <c r="J55" s="311"/>
      <c r="K55" s="312"/>
      <c r="L55" s="310"/>
      <c r="M55" s="311"/>
      <c r="N55" s="312"/>
      <c r="P55" s="786" t="s">
        <v>1105</v>
      </c>
      <c r="Q55" s="787"/>
      <c r="R55" s="787"/>
      <c r="S55" s="787"/>
      <c r="T55" s="787"/>
      <c r="U55" s="787"/>
      <c r="V55" s="788"/>
    </row>
    <row r="56" spans="1:22" ht="15" customHeight="1" x14ac:dyDescent="0.2">
      <c r="A56" s="799"/>
      <c r="B56" s="391"/>
      <c r="C56" s="306"/>
      <c r="D56" s="307"/>
      <c r="E56" s="313"/>
      <c r="F56" s="306"/>
      <c r="G56" s="307"/>
      <c r="H56" s="313"/>
      <c r="I56" s="306"/>
      <c r="J56" s="307"/>
      <c r="K56" s="313"/>
      <c r="L56" s="306"/>
      <c r="M56" s="307"/>
      <c r="N56" s="313"/>
      <c r="P56" s="278" t="s">
        <v>35</v>
      </c>
      <c r="Q56" s="278" t="s">
        <v>36</v>
      </c>
      <c r="R56" s="278" t="s">
        <v>37</v>
      </c>
      <c r="S56" s="278" t="s">
        <v>38</v>
      </c>
      <c r="T56" s="278" t="s">
        <v>39</v>
      </c>
      <c r="U56" s="278" t="s">
        <v>40</v>
      </c>
      <c r="V56" s="414" t="s">
        <v>0</v>
      </c>
    </row>
    <row r="57" spans="1:22" ht="15" customHeight="1" x14ac:dyDescent="0.2">
      <c r="A57" s="799"/>
      <c r="B57" s="389" t="s">
        <v>29</v>
      </c>
      <c r="C57" s="310"/>
      <c r="D57" s="311"/>
      <c r="E57" s="312"/>
      <c r="F57" s="310"/>
      <c r="G57" s="311"/>
      <c r="H57" s="312"/>
      <c r="I57" s="310"/>
      <c r="J57" s="311"/>
      <c r="K57" s="312"/>
      <c r="L57" s="310"/>
      <c r="M57" s="311"/>
      <c r="N57" s="312"/>
      <c r="P57" s="459" t="s">
        <v>1502</v>
      </c>
      <c r="Q57" s="19" t="s">
        <v>110</v>
      </c>
      <c r="R57" s="282">
        <v>2</v>
      </c>
      <c r="S57" s="282">
        <v>0</v>
      </c>
      <c r="T57" s="282">
        <v>2</v>
      </c>
      <c r="U57" s="282">
        <v>4</v>
      </c>
      <c r="V57" s="18" t="e">
        <f>#REF!</f>
        <v>#REF!</v>
      </c>
    </row>
    <row r="58" spans="1:22" ht="15" customHeight="1" x14ac:dyDescent="0.2">
      <c r="A58" s="799"/>
      <c r="B58" s="391"/>
      <c r="C58" s="306"/>
      <c r="D58" s="317"/>
      <c r="E58" s="308"/>
      <c r="F58" s="306"/>
      <c r="G58" s="317"/>
      <c r="H58" s="308"/>
      <c r="I58" s="306"/>
      <c r="J58" s="317"/>
      <c r="K58" s="308"/>
      <c r="L58" s="306"/>
      <c r="M58" s="317"/>
      <c r="N58" s="308"/>
      <c r="P58" s="459" t="s">
        <v>1507</v>
      </c>
      <c r="Q58" s="19" t="s">
        <v>1393</v>
      </c>
      <c r="R58" s="282">
        <v>2</v>
      </c>
      <c r="S58" s="282">
        <v>0</v>
      </c>
      <c r="T58" s="282">
        <v>2</v>
      </c>
      <c r="U58" s="282">
        <v>4</v>
      </c>
      <c r="V58" s="18" t="s">
        <v>73</v>
      </c>
    </row>
    <row r="59" spans="1:22" ht="15" customHeight="1" x14ac:dyDescent="0.2">
      <c r="A59" s="799"/>
      <c r="B59" s="389" t="s">
        <v>30</v>
      </c>
      <c r="C59" s="310"/>
      <c r="D59" s="311"/>
      <c r="E59" s="312"/>
      <c r="F59" s="310"/>
      <c r="G59" s="311"/>
      <c r="H59" s="312"/>
      <c r="J59" s="492"/>
      <c r="L59" s="310"/>
      <c r="M59" s="311"/>
      <c r="N59" s="312"/>
      <c r="P59" s="459" t="s">
        <v>1503</v>
      </c>
      <c r="Q59" s="19" t="s">
        <v>1166</v>
      </c>
      <c r="R59" s="282">
        <v>2</v>
      </c>
      <c r="S59" s="282">
        <v>2</v>
      </c>
      <c r="T59" s="282">
        <v>3</v>
      </c>
      <c r="U59" s="282">
        <v>6</v>
      </c>
      <c r="V59" s="18" t="e">
        <f>#REF!</f>
        <v>#REF!</v>
      </c>
    </row>
    <row r="60" spans="1:22" ht="15" customHeight="1" x14ac:dyDescent="0.2">
      <c r="A60" s="799"/>
      <c r="B60" s="391"/>
      <c r="C60" s="306"/>
      <c r="D60" s="307"/>
      <c r="E60" s="313"/>
      <c r="F60" s="306"/>
      <c r="G60" s="307"/>
      <c r="H60" s="313"/>
      <c r="J60" s="493"/>
      <c r="L60" s="306"/>
      <c r="M60" s="307"/>
      <c r="N60" s="313"/>
      <c r="P60" s="459" t="s">
        <v>1504</v>
      </c>
      <c r="Q60" s="19" t="s">
        <v>1165</v>
      </c>
      <c r="R60" s="282">
        <v>3</v>
      </c>
      <c r="S60" s="282">
        <v>0</v>
      </c>
      <c r="T60" s="282">
        <v>3</v>
      </c>
      <c r="U60" s="282">
        <v>5</v>
      </c>
      <c r="V60" s="18" t="e">
        <f>#REF!</f>
        <v>#REF!</v>
      </c>
    </row>
    <row r="61" spans="1:22" ht="15" customHeight="1" x14ac:dyDescent="0.2">
      <c r="A61" s="799"/>
      <c r="B61" s="389" t="s">
        <v>31</v>
      </c>
      <c r="C61" s="310"/>
      <c r="D61" s="311"/>
      <c r="E61" s="312"/>
      <c r="F61" s="310"/>
      <c r="G61" s="311"/>
      <c r="H61" s="312"/>
      <c r="I61" s="310"/>
      <c r="J61" s="311"/>
      <c r="K61" s="312"/>
      <c r="L61" s="310"/>
      <c r="M61" s="311"/>
      <c r="N61" s="312"/>
      <c r="P61" s="459" t="s">
        <v>1505</v>
      </c>
      <c r="Q61" s="19" t="s">
        <v>1394</v>
      </c>
      <c r="R61" s="282">
        <v>2</v>
      </c>
      <c r="S61" s="282">
        <v>2</v>
      </c>
      <c r="T61" s="282">
        <v>3</v>
      </c>
      <c r="U61" s="282">
        <v>5</v>
      </c>
      <c r="V61" s="18" t="s">
        <v>1164</v>
      </c>
    </row>
    <row r="62" spans="1:22" ht="15" customHeight="1" x14ac:dyDescent="0.2">
      <c r="A62" s="799"/>
      <c r="B62" s="391"/>
      <c r="C62" s="306"/>
      <c r="D62" s="307"/>
      <c r="E62" s="308"/>
      <c r="F62" s="306"/>
      <c r="G62" s="307"/>
      <c r="H62" s="308"/>
      <c r="I62" s="306"/>
      <c r="J62" s="307"/>
      <c r="K62" s="313"/>
      <c r="L62" s="306"/>
      <c r="M62" s="307"/>
      <c r="N62" s="308"/>
      <c r="P62" s="455" t="s">
        <v>1506</v>
      </c>
      <c r="Q62" s="19" t="s">
        <v>1121</v>
      </c>
      <c r="R62" s="282">
        <v>0</v>
      </c>
      <c r="S62" s="282">
        <v>2</v>
      </c>
      <c r="T62" s="282">
        <v>0</v>
      </c>
      <c r="U62" s="282">
        <v>2</v>
      </c>
      <c r="V62" s="18" t="e">
        <f>#REF!</f>
        <v>#REF!</v>
      </c>
    </row>
    <row r="63" spans="1:22" ht="15" customHeight="1" x14ac:dyDescent="0.2">
      <c r="A63" s="799"/>
      <c r="B63" s="389" t="s">
        <v>32</v>
      </c>
      <c r="C63" s="310"/>
      <c r="D63" s="311"/>
      <c r="E63" s="312"/>
      <c r="F63" s="310"/>
      <c r="G63" s="311"/>
      <c r="H63" s="312"/>
      <c r="I63" s="310"/>
      <c r="J63" s="311"/>
      <c r="K63" s="312"/>
      <c r="L63" s="310"/>
      <c r="M63" s="311"/>
      <c r="N63" s="312"/>
      <c r="P63" s="282"/>
      <c r="Q63" s="19" t="s">
        <v>41</v>
      </c>
      <c r="R63" s="282">
        <v>2</v>
      </c>
      <c r="S63" s="282">
        <v>0</v>
      </c>
      <c r="T63" s="282">
        <v>2</v>
      </c>
      <c r="U63" s="282">
        <v>4</v>
      </c>
      <c r="V63" s="18"/>
    </row>
    <row r="64" spans="1:22" ht="15" customHeight="1" thickBot="1" x14ac:dyDescent="0.25">
      <c r="A64" s="800"/>
      <c r="B64" s="393"/>
      <c r="C64" s="325"/>
      <c r="D64" s="326"/>
      <c r="E64" s="327"/>
      <c r="F64" s="325"/>
      <c r="G64" s="326"/>
      <c r="H64" s="327"/>
      <c r="I64" s="306"/>
      <c r="J64" s="307"/>
      <c r="K64" s="308"/>
      <c r="L64" s="325"/>
      <c r="M64" s="326"/>
      <c r="N64" s="327"/>
      <c r="P64" s="786" t="s">
        <v>1122</v>
      </c>
      <c r="Q64" s="787"/>
      <c r="R64" s="787"/>
      <c r="S64" s="787"/>
      <c r="T64" s="787"/>
      <c r="U64" s="787"/>
      <c r="V64" s="788"/>
    </row>
    <row r="65" spans="1:22" ht="15" customHeight="1" x14ac:dyDescent="0.2">
      <c r="A65" s="798" t="s">
        <v>17</v>
      </c>
      <c r="B65" s="378" t="s">
        <v>23</v>
      </c>
      <c r="C65" s="302"/>
      <c r="D65" s="303"/>
      <c r="E65" s="304"/>
      <c r="F65" s="302"/>
      <c r="G65" s="303"/>
      <c r="H65" s="304"/>
      <c r="I65" s="302"/>
      <c r="J65" s="303"/>
      <c r="K65" s="304"/>
      <c r="L65" s="302"/>
      <c r="M65" s="303"/>
      <c r="N65" s="304"/>
      <c r="P65" s="455" t="s">
        <v>1509</v>
      </c>
      <c r="Q65" s="19" t="s">
        <v>1130</v>
      </c>
      <c r="R65" s="282">
        <v>2</v>
      </c>
      <c r="S65" s="282">
        <v>0</v>
      </c>
      <c r="T65" s="282">
        <v>2</v>
      </c>
      <c r="U65" s="282">
        <v>4</v>
      </c>
      <c r="V65" s="18" t="e">
        <f>#REF!</f>
        <v>#REF!</v>
      </c>
    </row>
    <row r="66" spans="1:22" ht="15" customHeight="1" x14ac:dyDescent="0.2">
      <c r="A66" s="799"/>
      <c r="B66" s="380"/>
      <c r="C66" s="306"/>
      <c r="D66" s="307"/>
      <c r="E66" s="308"/>
      <c r="F66" s="306"/>
      <c r="G66" s="307"/>
      <c r="H66" s="308"/>
      <c r="I66" s="306"/>
      <c r="J66" s="307"/>
      <c r="K66" s="308"/>
      <c r="L66" s="306"/>
      <c r="M66" s="307"/>
      <c r="N66" s="308"/>
      <c r="P66" s="282" t="s">
        <v>1169</v>
      </c>
      <c r="Q66" s="19" t="s">
        <v>1395</v>
      </c>
      <c r="R66" s="282">
        <v>2</v>
      </c>
      <c r="S66" s="282">
        <v>0</v>
      </c>
      <c r="T66" s="282">
        <v>2</v>
      </c>
      <c r="U66" s="282">
        <v>4</v>
      </c>
      <c r="V66" s="18" t="s">
        <v>67</v>
      </c>
    </row>
    <row r="67" spans="1:22" ht="15" customHeight="1" x14ac:dyDescent="0.2">
      <c r="A67" s="799"/>
      <c r="B67" s="382" t="s">
        <v>24</v>
      </c>
      <c r="C67" s="310"/>
      <c r="D67" s="311"/>
      <c r="E67" s="312"/>
      <c r="F67" s="310"/>
      <c r="G67" s="311"/>
      <c r="H67" s="312"/>
      <c r="I67" s="310"/>
      <c r="J67" s="311"/>
      <c r="K67" s="312"/>
      <c r="L67" s="310"/>
      <c r="M67" s="311"/>
      <c r="N67" s="312"/>
    </row>
    <row r="68" spans="1:22" x14ac:dyDescent="0.2">
      <c r="A68" s="799"/>
      <c r="B68" s="380"/>
      <c r="C68" s="306"/>
      <c r="D68" s="307"/>
      <c r="E68" s="313"/>
      <c r="F68" s="306"/>
      <c r="G68" s="307"/>
      <c r="H68" s="313"/>
      <c r="I68" s="306"/>
      <c r="J68" s="307"/>
      <c r="K68" s="313"/>
      <c r="L68" s="306"/>
      <c r="M68" s="307"/>
      <c r="N68" s="313"/>
    </row>
    <row r="69" spans="1:22" x14ac:dyDescent="0.2">
      <c r="A69" s="799"/>
      <c r="B69" s="382" t="s">
        <v>25</v>
      </c>
      <c r="C69" s="310"/>
      <c r="D69" s="311"/>
      <c r="E69" s="312"/>
      <c r="F69" s="310"/>
      <c r="G69" s="311"/>
      <c r="H69" s="312"/>
      <c r="I69" s="310"/>
      <c r="J69" s="311"/>
      <c r="K69" s="312"/>
      <c r="L69" s="310"/>
      <c r="M69" s="311"/>
      <c r="N69" s="312"/>
    </row>
    <row r="70" spans="1:22" x14ac:dyDescent="0.2">
      <c r="A70" s="799"/>
      <c r="B70" s="380"/>
      <c r="C70" s="306"/>
      <c r="D70" s="307"/>
      <c r="E70" s="308"/>
      <c r="F70" s="306"/>
      <c r="G70" s="307"/>
      <c r="H70" s="308"/>
      <c r="I70" s="306"/>
      <c r="J70" s="307"/>
      <c r="K70" s="308"/>
      <c r="L70" s="306"/>
      <c r="M70" s="307"/>
      <c r="N70" s="308"/>
    </row>
    <row r="71" spans="1:22" x14ac:dyDescent="0.2">
      <c r="A71" s="799"/>
      <c r="B71" s="382" t="s">
        <v>26</v>
      </c>
      <c r="C71" s="310"/>
      <c r="D71" s="311"/>
      <c r="E71" s="312"/>
      <c r="F71" s="310"/>
      <c r="G71" s="311"/>
      <c r="H71" s="312"/>
      <c r="I71" s="310"/>
      <c r="J71" s="311"/>
      <c r="K71" s="312"/>
      <c r="L71" s="310"/>
      <c r="M71" s="311"/>
      <c r="N71" s="312"/>
    </row>
    <row r="72" spans="1:22" x14ac:dyDescent="0.2">
      <c r="A72" s="799"/>
      <c r="B72" s="380"/>
      <c r="C72" s="306"/>
      <c r="D72" s="307"/>
      <c r="E72" s="313"/>
      <c r="F72" s="306"/>
      <c r="G72" s="307"/>
      <c r="H72" s="313"/>
      <c r="I72" s="306"/>
      <c r="J72" s="307"/>
      <c r="K72" s="313"/>
      <c r="L72" s="306"/>
      <c r="M72" s="307"/>
      <c r="N72" s="313"/>
    </row>
    <row r="73" spans="1:22" x14ac:dyDescent="0.2">
      <c r="A73" s="799"/>
      <c r="B73" s="389" t="s">
        <v>27</v>
      </c>
      <c r="C73" s="310"/>
      <c r="D73" s="311"/>
      <c r="E73" s="312"/>
      <c r="F73" s="310"/>
      <c r="G73" s="311"/>
      <c r="H73" s="312"/>
      <c r="I73" s="310"/>
      <c r="J73" s="311"/>
      <c r="K73" s="312"/>
      <c r="L73" s="310"/>
      <c r="M73" s="311"/>
      <c r="N73" s="312"/>
    </row>
    <row r="74" spans="1:22" x14ac:dyDescent="0.2">
      <c r="A74" s="799"/>
      <c r="B74" s="391"/>
      <c r="C74" s="306"/>
      <c r="D74" s="307"/>
      <c r="E74" s="308"/>
      <c r="F74" s="306"/>
      <c r="G74" s="307"/>
      <c r="H74" s="308"/>
      <c r="I74" s="306"/>
      <c r="J74" s="307"/>
      <c r="K74" s="308"/>
      <c r="L74" s="306"/>
      <c r="M74" s="307"/>
      <c r="N74" s="308"/>
    </row>
    <row r="75" spans="1:22" x14ac:dyDescent="0.2">
      <c r="A75" s="799"/>
      <c r="B75" s="389" t="s">
        <v>28</v>
      </c>
      <c r="C75" s="310"/>
      <c r="D75" s="311"/>
      <c r="E75" s="312"/>
      <c r="F75" s="310"/>
      <c r="G75" s="311"/>
      <c r="H75" s="312"/>
      <c r="I75" s="310"/>
      <c r="J75" s="311"/>
      <c r="K75" s="312"/>
      <c r="L75" s="310"/>
      <c r="M75" s="311"/>
      <c r="N75" s="312"/>
    </row>
    <row r="76" spans="1:22" x14ac:dyDescent="0.2">
      <c r="A76" s="799"/>
      <c r="B76" s="391"/>
      <c r="C76" s="306"/>
      <c r="D76" s="307"/>
      <c r="E76" s="313"/>
      <c r="F76" s="306"/>
      <c r="G76" s="307"/>
      <c r="H76" s="313"/>
      <c r="I76" s="306"/>
      <c r="J76" s="307"/>
      <c r="K76" s="313"/>
      <c r="L76" s="306"/>
      <c r="M76" s="307"/>
      <c r="N76" s="313"/>
    </row>
    <row r="77" spans="1:22" x14ac:dyDescent="0.2">
      <c r="A77" s="799"/>
      <c r="B77" s="389" t="s">
        <v>29</v>
      </c>
      <c r="C77" s="310"/>
      <c r="D77" s="311"/>
      <c r="E77" s="312"/>
      <c r="F77" s="310"/>
      <c r="G77" s="311"/>
      <c r="H77" s="312"/>
      <c r="I77" s="310"/>
      <c r="J77" s="311"/>
      <c r="K77" s="312"/>
      <c r="L77" s="310"/>
      <c r="M77" s="311"/>
      <c r="N77" s="312"/>
    </row>
    <row r="78" spans="1:22" x14ac:dyDescent="0.2">
      <c r="A78" s="799"/>
      <c r="B78" s="391"/>
      <c r="C78" s="306"/>
      <c r="D78" s="307"/>
      <c r="E78" s="308"/>
      <c r="F78" s="306"/>
      <c r="G78" s="307"/>
      <c r="H78" s="308"/>
      <c r="I78" s="306"/>
      <c r="J78" s="307"/>
      <c r="K78" s="308"/>
      <c r="L78" s="306"/>
      <c r="M78" s="307"/>
      <c r="N78" s="308"/>
    </row>
    <row r="79" spans="1:22" x14ac:dyDescent="0.2">
      <c r="A79" s="799"/>
      <c r="B79" s="389" t="s">
        <v>30</v>
      </c>
      <c r="C79" s="310"/>
      <c r="D79" s="311"/>
      <c r="E79" s="312"/>
      <c r="F79" s="310"/>
      <c r="G79" s="311"/>
      <c r="H79" s="312"/>
      <c r="I79" s="310"/>
      <c r="J79" s="311"/>
      <c r="K79" s="312"/>
      <c r="L79" s="310"/>
      <c r="M79" s="311"/>
      <c r="N79" s="312"/>
    </row>
    <row r="80" spans="1:22" x14ac:dyDescent="0.2">
      <c r="A80" s="799"/>
      <c r="B80" s="391"/>
      <c r="C80" s="306"/>
      <c r="D80" s="307"/>
      <c r="E80" s="313"/>
      <c r="F80" s="306"/>
      <c r="G80" s="307"/>
      <c r="H80" s="313"/>
      <c r="I80" s="306"/>
      <c r="J80" s="307"/>
      <c r="K80" s="313"/>
      <c r="L80" s="306"/>
      <c r="M80" s="307"/>
      <c r="N80" s="313"/>
    </row>
    <row r="81" spans="1:14" x14ac:dyDescent="0.2">
      <c r="A81" s="799"/>
      <c r="B81" s="389" t="s">
        <v>31</v>
      </c>
      <c r="C81" s="310"/>
      <c r="D81" s="311"/>
      <c r="E81" s="312"/>
      <c r="F81" s="310"/>
      <c r="G81" s="311"/>
      <c r="H81" s="312"/>
      <c r="I81" s="310"/>
      <c r="J81" s="311"/>
      <c r="K81" s="312"/>
      <c r="L81" s="310"/>
      <c r="M81" s="311"/>
      <c r="N81" s="312"/>
    </row>
    <row r="82" spans="1:14" x14ac:dyDescent="0.2">
      <c r="A82" s="799"/>
      <c r="B82" s="391"/>
      <c r="C82" s="306"/>
      <c r="D82" s="307"/>
      <c r="E82" s="308"/>
      <c r="F82" s="306"/>
      <c r="G82" s="307"/>
      <c r="H82" s="308"/>
      <c r="I82" s="306"/>
      <c r="J82" s="307"/>
      <c r="K82" s="308"/>
      <c r="L82" s="306"/>
      <c r="M82" s="307"/>
      <c r="N82" s="308"/>
    </row>
    <row r="83" spans="1:14" x14ac:dyDescent="0.2">
      <c r="A83" s="799"/>
      <c r="B83" s="389" t="s">
        <v>32</v>
      </c>
      <c r="C83" s="310"/>
      <c r="D83" s="311"/>
      <c r="E83" s="312"/>
      <c r="F83" s="310"/>
      <c r="G83" s="311"/>
      <c r="H83" s="312"/>
      <c r="I83" s="310"/>
      <c r="J83" s="311"/>
      <c r="K83" s="312"/>
      <c r="L83" s="310"/>
      <c r="M83" s="311"/>
      <c r="N83" s="312"/>
    </row>
    <row r="84" spans="1:14" ht="13.5" thickBot="1" x14ac:dyDescent="0.25">
      <c r="A84" s="800"/>
      <c r="B84" s="393"/>
      <c r="C84" s="325"/>
      <c r="D84" s="326"/>
      <c r="E84" s="327"/>
      <c r="F84" s="325"/>
      <c r="G84" s="326"/>
      <c r="H84" s="327"/>
      <c r="I84" s="325"/>
      <c r="J84" s="326"/>
      <c r="K84" s="327"/>
      <c r="L84" s="325"/>
      <c r="M84" s="326"/>
      <c r="N84" s="327"/>
    </row>
    <row r="85" spans="1:14" ht="12.75" customHeight="1" x14ac:dyDescent="0.2">
      <c r="A85" s="798" t="s">
        <v>33</v>
      </c>
      <c r="B85" s="378" t="s">
        <v>23</v>
      </c>
      <c r="C85" s="302"/>
      <c r="D85" s="303"/>
      <c r="E85" s="304"/>
      <c r="F85" s="302"/>
      <c r="G85" s="303"/>
      <c r="H85" s="304"/>
      <c r="I85" s="302"/>
      <c r="J85" s="303"/>
      <c r="K85" s="304"/>
    </row>
    <row r="86" spans="1:14" x14ac:dyDescent="0.2">
      <c r="A86" s="799"/>
      <c r="B86" s="380"/>
      <c r="C86" s="306"/>
      <c r="D86" s="307"/>
      <c r="E86" s="308"/>
      <c r="F86" s="306"/>
      <c r="G86" s="307"/>
      <c r="H86" s="308"/>
      <c r="I86" s="306"/>
      <c r="J86" s="307"/>
      <c r="K86" s="308"/>
    </row>
    <row r="87" spans="1:14" x14ac:dyDescent="0.2">
      <c r="A87" s="799"/>
      <c r="B87" s="382" t="s">
        <v>24</v>
      </c>
      <c r="C87" s="310"/>
      <c r="D87" s="311"/>
      <c r="E87" s="312"/>
      <c r="F87" s="310"/>
      <c r="G87" s="311"/>
      <c r="H87" s="312"/>
      <c r="I87" s="310"/>
      <c r="J87" s="311"/>
      <c r="K87" s="312"/>
    </row>
    <row r="88" spans="1:14" x14ac:dyDescent="0.2">
      <c r="A88" s="799"/>
      <c r="B88" s="380"/>
      <c r="C88" s="306"/>
      <c r="D88" s="307"/>
      <c r="E88" s="313"/>
      <c r="F88" s="306"/>
      <c r="G88" s="307"/>
      <c r="H88" s="313"/>
      <c r="I88" s="306"/>
      <c r="J88" s="307"/>
      <c r="K88" s="313"/>
    </row>
    <row r="89" spans="1:14" x14ac:dyDescent="0.2">
      <c r="A89" s="799"/>
      <c r="B89" s="382" t="s">
        <v>25</v>
      </c>
      <c r="C89" s="310"/>
      <c r="D89" s="311"/>
      <c r="E89" s="312"/>
      <c r="F89" s="310"/>
      <c r="G89" s="311"/>
      <c r="H89" s="312"/>
      <c r="I89" s="310"/>
      <c r="J89" s="311"/>
      <c r="K89" s="312"/>
      <c r="L89" s="310"/>
      <c r="M89" s="311"/>
      <c r="N89" s="312"/>
    </row>
    <row r="90" spans="1:14" x14ac:dyDescent="0.2">
      <c r="A90" s="799"/>
      <c r="B90" s="380"/>
      <c r="C90" s="306"/>
      <c r="D90" s="307"/>
      <c r="E90" s="308"/>
      <c r="F90" s="306"/>
      <c r="G90" s="307"/>
      <c r="H90" s="308"/>
      <c r="I90" s="306"/>
      <c r="J90" s="307"/>
      <c r="K90" s="308"/>
      <c r="L90" s="306"/>
      <c r="M90" s="307"/>
      <c r="N90" s="308"/>
    </row>
    <row r="91" spans="1:14" x14ac:dyDescent="0.2">
      <c r="A91" s="799"/>
      <c r="B91" s="382" t="s">
        <v>26</v>
      </c>
      <c r="C91" s="310"/>
      <c r="D91" s="311"/>
      <c r="E91" s="312"/>
      <c r="F91" s="310"/>
      <c r="G91" s="311"/>
      <c r="H91" s="312"/>
      <c r="I91" s="310"/>
      <c r="J91" s="311"/>
      <c r="K91" s="312"/>
      <c r="L91" s="310"/>
      <c r="M91" s="311"/>
      <c r="N91" s="312"/>
    </row>
    <row r="92" spans="1:14" ht="13.5" thickBot="1" x14ac:dyDescent="0.25">
      <c r="A92" s="799"/>
      <c r="B92" s="380"/>
      <c r="C92" s="306"/>
      <c r="D92" s="307"/>
      <c r="E92" s="313"/>
      <c r="F92" s="306"/>
      <c r="G92" s="307"/>
      <c r="H92" s="313"/>
      <c r="I92" s="306"/>
      <c r="J92" s="307"/>
      <c r="K92" s="313"/>
      <c r="L92" s="306"/>
      <c r="M92" s="307"/>
      <c r="N92" s="313"/>
    </row>
    <row r="93" spans="1:14" x14ac:dyDescent="0.2">
      <c r="A93" s="799"/>
      <c r="B93" s="389" t="s">
        <v>27</v>
      </c>
      <c r="C93" s="310"/>
      <c r="D93" s="311"/>
      <c r="E93" s="312"/>
      <c r="F93" s="310"/>
      <c r="G93" s="311"/>
      <c r="H93" s="312"/>
      <c r="I93" s="310"/>
      <c r="J93" s="311"/>
      <c r="K93" s="312"/>
      <c r="L93" s="302"/>
      <c r="M93" s="303"/>
      <c r="N93" s="304"/>
    </row>
    <row r="94" spans="1:14" x14ac:dyDescent="0.2">
      <c r="A94" s="799"/>
      <c r="B94" s="391"/>
      <c r="C94" s="306"/>
      <c r="D94" s="307"/>
      <c r="E94" s="308"/>
      <c r="F94" s="306"/>
      <c r="G94" s="307"/>
      <c r="H94" s="308"/>
      <c r="I94" s="306"/>
      <c r="J94" s="307"/>
      <c r="K94" s="308"/>
      <c r="L94" s="306"/>
      <c r="M94" s="307"/>
      <c r="N94" s="308"/>
    </row>
    <row r="95" spans="1:14" x14ac:dyDescent="0.2">
      <c r="A95" s="799"/>
      <c r="B95" s="389" t="s">
        <v>28</v>
      </c>
      <c r="C95" s="310"/>
      <c r="D95" s="311"/>
      <c r="E95" s="312"/>
      <c r="F95" s="310"/>
      <c r="G95" s="311"/>
      <c r="H95" s="312"/>
      <c r="I95" s="310"/>
      <c r="J95" s="311"/>
      <c r="K95" s="312"/>
      <c r="L95" s="310"/>
      <c r="M95" s="311"/>
      <c r="N95" s="312"/>
    </row>
    <row r="96" spans="1:14" x14ac:dyDescent="0.2">
      <c r="A96" s="799"/>
      <c r="B96" s="391"/>
      <c r="C96" s="306"/>
      <c r="D96" s="307"/>
      <c r="E96" s="313"/>
      <c r="F96" s="306"/>
      <c r="G96" s="307"/>
      <c r="H96" s="313"/>
      <c r="I96" s="306"/>
      <c r="J96" s="307"/>
      <c r="K96" s="313"/>
      <c r="L96" s="306"/>
      <c r="M96" s="307"/>
      <c r="N96" s="313"/>
    </row>
    <row r="97" spans="1:14" x14ac:dyDescent="0.2">
      <c r="A97" s="799"/>
      <c r="B97" s="389" t="s">
        <v>29</v>
      </c>
      <c r="C97" s="310"/>
      <c r="D97" s="311"/>
      <c r="E97" s="312"/>
      <c r="F97" s="310"/>
      <c r="G97" s="311"/>
      <c r="H97" s="312"/>
      <c r="I97" s="310"/>
      <c r="J97" s="311"/>
      <c r="K97" s="312"/>
      <c r="L97" s="310"/>
      <c r="M97" s="311"/>
      <c r="N97" s="312"/>
    </row>
    <row r="98" spans="1:14" x14ac:dyDescent="0.2">
      <c r="A98" s="799"/>
      <c r="B98" s="391"/>
      <c r="C98" s="306"/>
      <c r="D98" s="307"/>
      <c r="E98" s="308"/>
      <c r="F98" s="306"/>
      <c r="G98" s="307"/>
      <c r="H98" s="308"/>
      <c r="I98" s="306"/>
      <c r="J98" s="307"/>
      <c r="K98" s="308"/>
      <c r="L98" s="306"/>
      <c r="M98" s="307"/>
      <c r="N98" s="308"/>
    </row>
    <row r="99" spans="1:14" x14ac:dyDescent="0.2">
      <c r="A99" s="799"/>
      <c r="B99" s="389" t="s">
        <v>30</v>
      </c>
      <c r="C99" s="310"/>
      <c r="D99" s="311"/>
      <c r="E99" s="312"/>
      <c r="F99" s="310"/>
      <c r="G99" s="311"/>
      <c r="H99" s="312"/>
      <c r="I99" s="310"/>
      <c r="J99" s="311"/>
      <c r="K99" s="312"/>
      <c r="L99" s="310"/>
      <c r="M99" s="311"/>
      <c r="N99" s="312"/>
    </row>
    <row r="100" spans="1:14" x14ac:dyDescent="0.2">
      <c r="A100" s="799"/>
      <c r="B100" s="391"/>
      <c r="C100" s="306"/>
      <c r="D100" s="307"/>
      <c r="E100" s="313"/>
      <c r="F100" s="306"/>
      <c r="G100" s="307"/>
      <c r="H100" s="313"/>
      <c r="I100" s="306"/>
      <c r="J100" s="307"/>
      <c r="K100" s="313"/>
      <c r="L100" s="306"/>
      <c r="M100" s="307"/>
      <c r="N100" s="313"/>
    </row>
    <row r="101" spans="1:14" x14ac:dyDescent="0.2">
      <c r="A101" s="799"/>
      <c r="B101" s="389" t="s">
        <v>31</v>
      </c>
      <c r="C101" s="339"/>
      <c r="D101" s="340"/>
      <c r="E101" s="341"/>
      <c r="F101" s="339"/>
      <c r="G101" s="340"/>
      <c r="H101" s="341"/>
      <c r="I101" s="339"/>
      <c r="J101" s="340"/>
      <c r="K101" s="341"/>
      <c r="L101" s="489"/>
      <c r="M101" s="417"/>
      <c r="N101" s="416"/>
    </row>
    <row r="102" spans="1:14" x14ac:dyDescent="0.2">
      <c r="A102" s="799"/>
      <c r="B102" s="391"/>
      <c r="C102" s="342"/>
      <c r="D102" s="343"/>
      <c r="E102" s="344"/>
      <c r="F102" s="342"/>
      <c r="G102" s="343"/>
      <c r="H102" s="344"/>
      <c r="I102" s="342"/>
      <c r="J102" s="343"/>
      <c r="K102" s="344"/>
      <c r="L102" s="490"/>
      <c r="M102" s="501"/>
      <c r="N102" s="491"/>
    </row>
    <row r="103" spans="1:14" x14ac:dyDescent="0.2">
      <c r="A103" s="799"/>
      <c r="B103" s="389" t="s">
        <v>32</v>
      </c>
      <c r="C103" s="339"/>
      <c r="D103" s="340"/>
      <c r="E103" s="341"/>
      <c r="F103" s="339"/>
      <c r="G103" s="340"/>
      <c r="H103" s="341"/>
      <c r="I103" s="339"/>
      <c r="J103" s="340"/>
      <c r="K103" s="341"/>
      <c r="M103" s="502"/>
    </row>
    <row r="104" spans="1:14" ht="13.5" thickBot="1" x14ac:dyDescent="0.25">
      <c r="A104" s="800"/>
      <c r="B104" s="393"/>
      <c r="C104" s="345"/>
      <c r="D104" s="346"/>
      <c r="E104" s="347"/>
      <c r="F104" s="345"/>
      <c r="G104" s="346"/>
      <c r="H104" s="347"/>
      <c r="I104" s="345"/>
      <c r="J104" s="346"/>
      <c r="K104" s="347"/>
      <c r="M104" s="502"/>
    </row>
    <row r="105" spans="1:14" ht="12.75" hidden="1" customHeight="1" x14ac:dyDescent="0.2">
      <c r="A105" s="798" t="s">
        <v>14</v>
      </c>
      <c r="B105" s="378" t="s">
        <v>23</v>
      </c>
      <c r="C105" s="348"/>
      <c r="D105" s="349"/>
      <c r="E105" s="350"/>
      <c r="F105" s="348"/>
      <c r="G105" s="349"/>
      <c r="H105" s="350"/>
      <c r="I105" s="348"/>
      <c r="J105" s="349"/>
      <c r="K105" s="350"/>
    </row>
    <row r="106" spans="1:14" ht="12.75" hidden="1" customHeight="1" x14ac:dyDescent="0.2">
      <c r="A106" s="799"/>
      <c r="B106" s="380"/>
      <c r="C106" s="342"/>
      <c r="D106" s="343"/>
      <c r="E106" s="344"/>
      <c r="F106" s="342"/>
      <c r="G106" s="343"/>
      <c r="H106" s="344"/>
      <c r="I106" s="342"/>
      <c r="J106" s="343"/>
      <c r="K106" s="344"/>
    </row>
    <row r="107" spans="1:14" ht="12.75" hidden="1" customHeight="1" x14ac:dyDescent="0.2">
      <c r="A107" s="799"/>
      <c r="B107" s="382" t="s">
        <v>24</v>
      </c>
      <c r="C107" s="339"/>
      <c r="D107" s="340"/>
      <c r="E107" s="341"/>
      <c r="F107" s="339"/>
      <c r="G107" s="340"/>
      <c r="H107" s="341"/>
      <c r="I107" s="339"/>
      <c r="J107" s="340"/>
      <c r="K107" s="341"/>
    </row>
    <row r="108" spans="1:14" ht="12.75" hidden="1" customHeight="1" x14ac:dyDescent="0.2">
      <c r="A108" s="799"/>
      <c r="B108" s="380"/>
      <c r="C108" s="342"/>
      <c r="D108" s="343"/>
      <c r="E108" s="352"/>
      <c r="F108" s="342"/>
      <c r="G108" s="343"/>
      <c r="H108" s="352"/>
      <c r="I108" s="342"/>
      <c r="J108" s="343"/>
      <c r="K108" s="352"/>
    </row>
    <row r="109" spans="1:14" ht="12.75" hidden="1" customHeight="1" x14ac:dyDescent="0.2">
      <c r="A109" s="799"/>
      <c r="B109" s="382" t="s">
        <v>25</v>
      </c>
      <c r="C109" s="339"/>
      <c r="D109" s="340"/>
      <c r="E109" s="341"/>
      <c r="F109" s="339"/>
      <c r="G109" s="340"/>
      <c r="H109" s="341"/>
      <c r="I109" s="339"/>
      <c r="J109" s="340"/>
      <c r="K109" s="341"/>
      <c r="L109" s="339"/>
      <c r="M109" s="340"/>
      <c r="N109" s="341"/>
    </row>
    <row r="110" spans="1:14" ht="12.75" hidden="1" customHeight="1" x14ac:dyDescent="0.2">
      <c r="A110" s="799"/>
      <c r="B110" s="380"/>
      <c r="C110" s="342"/>
      <c r="D110" s="343"/>
      <c r="E110" s="344"/>
      <c r="F110" s="342"/>
      <c r="G110" s="343"/>
      <c r="H110" s="344"/>
      <c r="I110" s="342"/>
      <c r="J110" s="343"/>
      <c r="K110" s="344"/>
      <c r="L110" s="342"/>
      <c r="M110" s="343"/>
      <c r="N110" s="344"/>
    </row>
    <row r="111" spans="1:14" ht="12.75" hidden="1" customHeight="1" x14ac:dyDescent="0.2">
      <c r="A111" s="799"/>
      <c r="B111" s="382" t="s">
        <v>26</v>
      </c>
      <c r="C111" s="339"/>
      <c r="D111" s="340"/>
      <c r="E111" s="341"/>
      <c r="F111" s="339"/>
      <c r="G111" s="340"/>
      <c r="H111" s="341"/>
      <c r="I111" s="339"/>
      <c r="J111" s="340"/>
      <c r="K111" s="341"/>
      <c r="L111" s="339"/>
      <c r="M111" s="340"/>
      <c r="N111" s="341"/>
    </row>
    <row r="112" spans="1:14" ht="12.75" hidden="1" customHeight="1" x14ac:dyDescent="0.2">
      <c r="A112" s="799"/>
      <c r="B112" s="380"/>
      <c r="C112" s="342"/>
      <c r="D112" s="343"/>
      <c r="E112" s="352"/>
      <c r="F112" s="342"/>
      <c r="G112" s="343"/>
      <c r="H112" s="352"/>
      <c r="I112" s="342"/>
      <c r="J112" s="343"/>
      <c r="K112" s="352"/>
      <c r="L112" s="342"/>
      <c r="M112" s="343"/>
      <c r="N112" s="352"/>
    </row>
    <row r="113" spans="1:14" ht="12.75" hidden="1" customHeight="1" x14ac:dyDescent="0.2">
      <c r="A113" s="799"/>
      <c r="B113" s="389" t="s">
        <v>27</v>
      </c>
      <c r="C113" s="339"/>
      <c r="D113" s="340"/>
      <c r="E113" s="341"/>
      <c r="F113" s="339"/>
      <c r="G113" s="340"/>
      <c r="H113" s="341"/>
      <c r="I113" s="339"/>
      <c r="J113" s="340"/>
      <c r="K113" s="341"/>
      <c r="L113" s="339"/>
      <c r="M113" s="340"/>
      <c r="N113" s="341"/>
    </row>
    <row r="114" spans="1:14" ht="12.75" hidden="1" customHeight="1" x14ac:dyDescent="0.2">
      <c r="A114" s="799"/>
      <c r="B114" s="391"/>
      <c r="C114" s="342"/>
      <c r="D114" s="353"/>
      <c r="E114" s="344"/>
      <c r="F114" s="342"/>
      <c r="G114" s="353"/>
      <c r="H114" s="344"/>
      <c r="I114" s="342"/>
      <c r="J114" s="353"/>
      <c r="K114" s="344"/>
      <c r="L114" s="342"/>
      <c r="M114" s="353"/>
      <c r="N114" s="344"/>
    </row>
    <row r="115" spans="1:14" ht="12.75" hidden="1" customHeight="1" x14ac:dyDescent="0.2">
      <c r="A115" s="799"/>
      <c r="B115" s="389" t="s">
        <v>28</v>
      </c>
      <c r="C115" s="339"/>
      <c r="D115" s="340"/>
      <c r="E115" s="341"/>
      <c r="F115" s="339"/>
      <c r="G115" s="340"/>
      <c r="H115" s="341"/>
      <c r="I115" s="339"/>
      <c r="J115" s="340"/>
      <c r="K115" s="341"/>
      <c r="L115" s="339"/>
      <c r="M115" s="340"/>
      <c r="N115" s="341"/>
    </row>
    <row r="116" spans="1:14" ht="12.75" hidden="1" customHeight="1" x14ac:dyDescent="0.2">
      <c r="A116" s="799"/>
      <c r="B116" s="391"/>
      <c r="C116" s="342"/>
      <c r="D116" s="343"/>
      <c r="E116" s="352"/>
      <c r="F116" s="342"/>
      <c r="G116" s="343"/>
      <c r="H116" s="352"/>
      <c r="I116" s="342"/>
      <c r="J116" s="343"/>
      <c r="K116" s="352"/>
      <c r="L116" s="342"/>
      <c r="M116" s="343"/>
      <c r="N116" s="352"/>
    </row>
    <row r="117" spans="1:14" ht="12.75" hidden="1" customHeight="1" x14ac:dyDescent="0.2">
      <c r="A117" s="799"/>
      <c r="B117" s="389" t="s">
        <v>29</v>
      </c>
      <c r="C117" s="339"/>
      <c r="D117" s="340"/>
      <c r="E117" s="341"/>
      <c r="F117" s="339"/>
      <c r="G117" s="340"/>
      <c r="H117" s="341"/>
      <c r="I117" s="339"/>
      <c r="J117" s="340"/>
      <c r="K117" s="341"/>
      <c r="L117" s="339"/>
      <c r="M117" s="340"/>
      <c r="N117" s="341"/>
    </row>
    <row r="118" spans="1:14" ht="12.75" hidden="1" customHeight="1" x14ac:dyDescent="0.2">
      <c r="A118" s="799"/>
      <c r="B118" s="391"/>
      <c r="C118" s="342"/>
      <c r="D118" s="353"/>
      <c r="E118" s="344"/>
      <c r="F118" s="342"/>
      <c r="G118" s="353"/>
      <c r="H118" s="344"/>
      <c r="I118" s="342"/>
      <c r="J118" s="353"/>
      <c r="K118" s="344"/>
      <c r="L118" s="342"/>
      <c r="M118" s="353"/>
      <c r="N118" s="344"/>
    </row>
    <row r="119" spans="1:14" ht="12.75" hidden="1" customHeight="1" x14ac:dyDescent="0.2">
      <c r="A119" s="799"/>
      <c r="B119" s="389" t="s">
        <v>30</v>
      </c>
      <c r="C119" s="339"/>
      <c r="D119" s="340"/>
      <c r="E119" s="341"/>
      <c r="F119" s="339"/>
      <c r="G119" s="340"/>
      <c r="H119" s="341"/>
      <c r="I119" s="339"/>
      <c r="J119" s="340"/>
      <c r="K119" s="341"/>
      <c r="L119" s="339"/>
      <c r="M119" s="340"/>
      <c r="N119" s="341"/>
    </row>
    <row r="120" spans="1:14" ht="12.75" hidden="1" customHeight="1" x14ac:dyDescent="0.2">
      <c r="A120" s="799"/>
      <c r="B120" s="391"/>
      <c r="C120" s="342"/>
      <c r="D120" s="343"/>
      <c r="E120" s="352"/>
      <c r="F120" s="342"/>
      <c r="G120" s="343"/>
      <c r="H120" s="352"/>
      <c r="I120" s="342"/>
      <c r="J120" s="343"/>
      <c r="K120" s="352"/>
      <c r="L120" s="342"/>
      <c r="M120" s="343"/>
      <c r="N120" s="352"/>
    </row>
    <row r="121" spans="1:14" ht="12.75" hidden="1" customHeight="1" x14ac:dyDescent="0.2">
      <c r="A121" s="799"/>
      <c r="B121" s="389" t="s">
        <v>31</v>
      </c>
      <c r="C121" s="339"/>
      <c r="D121" s="340"/>
      <c r="E121" s="341"/>
      <c r="F121" s="339"/>
      <c r="G121" s="340"/>
      <c r="H121" s="341"/>
      <c r="I121" s="339"/>
      <c r="J121" s="340"/>
      <c r="K121" s="341"/>
      <c r="L121" s="339"/>
      <c r="M121" s="340"/>
      <c r="N121" s="341"/>
    </row>
    <row r="122" spans="1:14" ht="12.75" hidden="1" customHeight="1" x14ac:dyDescent="0.2">
      <c r="A122" s="799"/>
      <c r="B122" s="391"/>
      <c r="C122" s="342"/>
      <c r="D122" s="343"/>
      <c r="E122" s="344"/>
      <c r="F122" s="342"/>
      <c r="G122" s="343"/>
      <c r="H122" s="344"/>
      <c r="I122" s="342"/>
      <c r="J122" s="343"/>
      <c r="K122" s="344"/>
      <c r="L122" s="342"/>
      <c r="M122" s="343"/>
      <c r="N122" s="344"/>
    </row>
    <row r="123" spans="1:14" ht="12.75" hidden="1" customHeight="1" x14ac:dyDescent="0.2">
      <c r="A123" s="799"/>
      <c r="B123" s="389" t="s">
        <v>32</v>
      </c>
      <c r="C123" s="339"/>
      <c r="D123" s="340"/>
      <c r="E123" s="341"/>
      <c r="F123" s="339"/>
      <c r="G123" s="340"/>
      <c r="H123" s="341"/>
      <c r="I123" s="339"/>
      <c r="J123" s="340"/>
      <c r="K123" s="341"/>
      <c r="L123" s="339"/>
      <c r="M123" s="340"/>
      <c r="N123" s="341"/>
    </row>
    <row r="124" spans="1:14" ht="13.5" hidden="1" customHeight="1" thickBot="1" x14ac:dyDescent="0.25">
      <c r="A124" s="800"/>
      <c r="B124" s="393"/>
      <c r="C124" s="345"/>
      <c r="D124" s="346"/>
      <c r="E124" s="347"/>
      <c r="F124" s="345"/>
      <c r="G124" s="346"/>
      <c r="H124" s="347"/>
      <c r="I124" s="345"/>
      <c r="J124" s="346"/>
      <c r="K124" s="347"/>
      <c r="L124" s="345"/>
      <c r="M124" s="346"/>
      <c r="N124" s="347"/>
    </row>
    <row r="125" spans="1:14" ht="12.75" hidden="1" customHeight="1" x14ac:dyDescent="0.2">
      <c r="A125" s="798" t="s">
        <v>15</v>
      </c>
      <c r="B125" s="378" t="s">
        <v>23</v>
      </c>
      <c r="C125" s="348"/>
      <c r="D125" s="349"/>
      <c r="E125" s="350"/>
      <c r="F125" s="348"/>
      <c r="G125" s="349"/>
      <c r="H125" s="350"/>
      <c r="I125" s="348"/>
      <c r="J125" s="349"/>
      <c r="K125" s="350"/>
      <c r="L125" s="348"/>
      <c r="M125" s="349"/>
      <c r="N125" s="350"/>
    </row>
    <row r="126" spans="1:14" ht="12.75" hidden="1" customHeight="1" x14ac:dyDescent="0.2">
      <c r="A126" s="799"/>
      <c r="B126" s="380"/>
      <c r="C126" s="342"/>
      <c r="D126" s="343"/>
      <c r="E126" s="344"/>
      <c r="F126" s="342"/>
      <c r="G126" s="343"/>
      <c r="H126" s="344"/>
      <c r="I126" s="342"/>
      <c r="J126" s="343"/>
      <c r="K126" s="344"/>
      <c r="L126" s="342"/>
      <c r="M126" s="343"/>
      <c r="N126" s="344"/>
    </row>
    <row r="127" spans="1:14" ht="12.75" hidden="1" customHeight="1" x14ac:dyDescent="0.2">
      <c r="A127" s="799"/>
      <c r="B127" s="382" t="s">
        <v>24</v>
      </c>
      <c r="C127" s="339"/>
      <c r="D127" s="340"/>
      <c r="E127" s="341"/>
      <c r="F127" s="339"/>
      <c r="G127" s="340"/>
      <c r="H127" s="341"/>
      <c r="I127" s="339"/>
      <c r="J127" s="340"/>
      <c r="K127" s="341"/>
      <c r="L127" s="339"/>
      <c r="M127" s="340"/>
      <c r="N127" s="341"/>
    </row>
    <row r="128" spans="1:14" ht="12.75" hidden="1" customHeight="1" x14ac:dyDescent="0.2">
      <c r="A128" s="799"/>
      <c r="B128" s="380"/>
      <c r="C128" s="342"/>
      <c r="D128" s="343"/>
      <c r="E128" s="352"/>
      <c r="F128" s="342"/>
      <c r="G128" s="343"/>
      <c r="H128" s="352"/>
      <c r="I128" s="342"/>
      <c r="J128" s="343"/>
      <c r="K128" s="352"/>
      <c r="L128" s="342"/>
      <c r="M128" s="343"/>
      <c r="N128" s="352"/>
    </row>
    <row r="129" spans="1:14" ht="12.75" hidden="1" customHeight="1" x14ac:dyDescent="0.2">
      <c r="A129" s="799"/>
      <c r="B129" s="382" t="s">
        <v>25</v>
      </c>
      <c r="C129" s="339"/>
      <c r="D129" s="340"/>
      <c r="E129" s="341"/>
      <c r="F129" s="339"/>
      <c r="G129" s="340"/>
      <c r="H129" s="341"/>
      <c r="I129" s="339"/>
      <c r="J129" s="340"/>
      <c r="K129" s="341"/>
      <c r="L129" s="339"/>
      <c r="M129" s="340"/>
      <c r="N129" s="341"/>
    </row>
    <row r="130" spans="1:14" ht="12.75" hidden="1" customHeight="1" x14ac:dyDescent="0.2">
      <c r="A130" s="799"/>
      <c r="B130" s="380"/>
      <c r="C130" s="342"/>
      <c r="D130" s="343"/>
      <c r="E130" s="344"/>
      <c r="F130" s="342"/>
      <c r="G130" s="343"/>
      <c r="H130" s="344"/>
      <c r="I130" s="342"/>
      <c r="J130" s="343"/>
      <c r="K130" s="344"/>
      <c r="L130" s="342"/>
      <c r="M130" s="343"/>
      <c r="N130" s="344"/>
    </row>
    <row r="131" spans="1:14" ht="12.75" hidden="1" customHeight="1" x14ac:dyDescent="0.2">
      <c r="A131" s="799"/>
      <c r="B131" s="382" t="s">
        <v>26</v>
      </c>
      <c r="C131" s="339"/>
      <c r="D131" s="340"/>
      <c r="E131" s="341"/>
      <c r="F131" s="339"/>
      <c r="G131" s="340"/>
      <c r="H131" s="341"/>
      <c r="I131" s="339"/>
      <c r="J131" s="340"/>
      <c r="K131" s="341"/>
      <c r="L131" s="339"/>
      <c r="M131" s="340"/>
      <c r="N131" s="341"/>
    </row>
    <row r="132" spans="1:14" ht="12.75" hidden="1" customHeight="1" x14ac:dyDescent="0.2">
      <c r="A132" s="799"/>
      <c r="B132" s="380"/>
      <c r="C132" s="342"/>
      <c r="D132" s="343"/>
      <c r="E132" s="352"/>
      <c r="F132" s="342"/>
      <c r="G132" s="343"/>
      <c r="H132" s="352"/>
      <c r="I132" s="342"/>
      <c r="J132" s="343"/>
      <c r="K132" s="352"/>
      <c r="L132" s="342"/>
      <c r="M132" s="343"/>
      <c r="N132" s="352"/>
    </row>
    <row r="133" spans="1:14" ht="12.75" hidden="1" customHeight="1" x14ac:dyDescent="0.2">
      <c r="A133" s="799"/>
      <c r="B133" s="389" t="s">
        <v>27</v>
      </c>
      <c r="C133" s="339"/>
      <c r="D133" s="340"/>
      <c r="E133" s="341"/>
      <c r="F133" s="339"/>
      <c r="G133" s="340"/>
      <c r="H133" s="341"/>
      <c r="I133" s="339"/>
      <c r="J133" s="340"/>
      <c r="K133" s="341"/>
      <c r="L133" s="339"/>
      <c r="M133" s="340"/>
      <c r="N133" s="341"/>
    </row>
    <row r="134" spans="1:14" ht="12.75" hidden="1" customHeight="1" x14ac:dyDescent="0.2">
      <c r="A134" s="799"/>
      <c r="B134" s="391"/>
      <c r="C134" s="342"/>
      <c r="D134" s="353"/>
      <c r="E134" s="344"/>
      <c r="F134" s="342"/>
      <c r="G134" s="353"/>
      <c r="H134" s="344"/>
      <c r="I134" s="342"/>
      <c r="J134" s="353"/>
      <c r="K134" s="344"/>
      <c r="L134" s="342"/>
      <c r="M134" s="353"/>
      <c r="N134" s="344"/>
    </row>
    <row r="135" spans="1:14" ht="12.75" hidden="1" customHeight="1" x14ac:dyDescent="0.2">
      <c r="A135" s="799"/>
      <c r="B135" s="389" t="s">
        <v>28</v>
      </c>
      <c r="C135" s="339"/>
      <c r="D135" s="340"/>
      <c r="E135" s="341"/>
      <c r="F135" s="339"/>
      <c r="G135" s="340"/>
      <c r="H135" s="341"/>
      <c r="I135" s="339"/>
      <c r="J135" s="340"/>
      <c r="K135" s="341"/>
      <c r="L135" s="339"/>
      <c r="M135" s="340"/>
      <c r="N135" s="341"/>
    </row>
    <row r="136" spans="1:14" ht="12.75" hidden="1" customHeight="1" x14ac:dyDescent="0.2">
      <c r="A136" s="799"/>
      <c r="B136" s="391"/>
      <c r="C136" s="342"/>
      <c r="D136" s="343"/>
      <c r="E136" s="352"/>
      <c r="F136" s="342"/>
      <c r="G136" s="343"/>
      <c r="H136" s="352"/>
      <c r="I136" s="342"/>
      <c r="J136" s="343"/>
      <c r="K136" s="352"/>
      <c r="L136" s="342"/>
      <c r="M136" s="343"/>
      <c r="N136" s="352"/>
    </row>
    <row r="137" spans="1:14" ht="12.75" hidden="1" customHeight="1" x14ac:dyDescent="0.2">
      <c r="A137" s="799"/>
      <c r="B137" s="389" t="s">
        <v>29</v>
      </c>
      <c r="C137" s="339"/>
      <c r="D137" s="340"/>
      <c r="E137" s="341"/>
      <c r="F137" s="339"/>
      <c r="G137" s="340"/>
      <c r="H137" s="341"/>
      <c r="I137" s="339"/>
      <c r="J137" s="340"/>
      <c r="K137" s="341"/>
      <c r="L137" s="339"/>
      <c r="M137" s="340"/>
      <c r="N137" s="341"/>
    </row>
    <row r="138" spans="1:14" ht="12.75" hidden="1" customHeight="1" x14ac:dyDescent="0.2">
      <c r="A138" s="799"/>
      <c r="B138" s="391"/>
      <c r="C138" s="342"/>
      <c r="D138" s="353"/>
      <c r="E138" s="344"/>
      <c r="F138" s="342"/>
      <c r="G138" s="353"/>
      <c r="H138" s="344"/>
      <c r="I138" s="342"/>
      <c r="J138" s="353"/>
      <c r="K138" s="344"/>
      <c r="L138" s="342"/>
      <c r="M138" s="353"/>
      <c r="N138" s="344"/>
    </row>
    <row r="139" spans="1:14" ht="12.75" hidden="1" customHeight="1" x14ac:dyDescent="0.2">
      <c r="A139" s="799"/>
      <c r="B139" s="389" t="s">
        <v>30</v>
      </c>
      <c r="C139" s="339"/>
      <c r="D139" s="340"/>
      <c r="E139" s="341"/>
      <c r="F139" s="339"/>
      <c r="G139" s="340"/>
      <c r="H139" s="341"/>
      <c r="I139" s="339"/>
      <c r="J139" s="340"/>
      <c r="K139" s="341"/>
      <c r="L139" s="339"/>
      <c r="M139" s="340"/>
      <c r="N139" s="341"/>
    </row>
    <row r="140" spans="1:14" ht="12.75" hidden="1" customHeight="1" x14ac:dyDescent="0.2">
      <c r="A140" s="799"/>
      <c r="B140" s="391"/>
      <c r="C140" s="342"/>
      <c r="D140" s="343"/>
      <c r="E140" s="352"/>
      <c r="F140" s="342"/>
      <c r="G140" s="343"/>
      <c r="H140" s="352"/>
      <c r="I140" s="342"/>
      <c r="J140" s="343"/>
      <c r="K140" s="352"/>
      <c r="L140" s="342"/>
      <c r="M140" s="343"/>
      <c r="N140" s="352"/>
    </row>
    <row r="141" spans="1:14" ht="12.75" hidden="1" customHeight="1" x14ac:dyDescent="0.2">
      <c r="A141" s="799"/>
      <c r="B141" s="389" t="s">
        <v>31</v>
      </c>
      <c r="C141" s="339"/>
      <c r="D141" s="340"/>
      <c r="E141" s="341"/>
      <c r="F141" s="339"/>
      <c r="G141" s="340"/>
      <c r="H141" s="341"/>
      <c r="I141" s="339"/>
      <c r="J141" s="340"/>
      <c r="K141" s="341"/>
      <c r="L141" s="339"/>
      <c r="M141" s="340"/>
      <c r="N141" s="341"/>
    </row>
    <row r="142" spans="1:14" ht="12.75" hidden="1" customHeight="1" x14ac:dyDescent="0.2">
      <c r="A142" s="799"/>
      <c r="B142" s="391"/>
      <c r="C142" s="342"/>
      <c r="D142" s="343"/>
      <c r="E142" s="344"/>
      <c r="F142" s="342"/>
      <c r="G142" s="343"/>
      <c r="H142" s="344"/>
      <c r="I142" s="342"/>
      <c r="J142" s="343"/>
      <c r="K142" s="344"/>
      <c r="L142" s="342"/>
      <c r="M142" s="343"/>
      <c r="N142" s="344"/>
    </row>
    <row r="143" spans="1:14" ht="12.75" hidden="1" customHeight="1" x14ac:dyDescent="0.2">
      <c r="A143" s="799"/>
      <c r="B143" s="389" t="s">
        <v>32</v>
      </c>
      <c r="C143" s="339"/>
      <c r="D143" s="340"/>
      <c r="E143" s="341"/>
      <c r="F143" s="339"/>
      <c r="G143" s="340"/>
      <c r="H143" s="341"/>
      <c r="I143" s="339"/>
      <c r="J143" s="340"/>
      <c r="K143" s="341"/>
      <c r="L143" s="339"/>
      <c r="M143" s="340"/>
      <c r="N143" s="341"/>
    </row>
    <row r="144" spans="1:14" ht="13.5" hidden="1" customHeight="1" thickBot="1" x14ac:dyDescent="0.25">
      <c r="A144" s="800"/>
      <c r="B144" s="393"/>
      <c r="C144" s="345"/>
      <c r="D144" s="346"/>
      <c r="E144" s="347"/>
      <c r="F144" s="345"/>
      <c r="G144" s="346"/>
      <c r="H144" s="347"/>
      <c r="I144" s="345"/>
      <c r="J144" s="346"/>
      <c r="K144" s="347"/>
      <c r="L144" s="345"/>
      <c r="M144" s="346"/>
      <c r="N144" s="347"/>
    </row>
    <row r="145" spans="1:14" ht="12.75" hidden="1" customHeight="1" x14ac:dyDescent="0.2">
      <c r="A145" s="798" t="s">
        <v>16</v>
      </c>
      <c r="B145" s="378" t="s">
        <v>23</v>
      </c>
      <c r="C145" s="348"/>
      <c r="D145" s="349"/>
      <c r="E145" s="350"/>
      <c r="F145" s="348"/>
      <c r="G145" s="349"/>
      <c r="H145" s="350"/>
      <c r="I145" s="348"/>
      <c r="J145" s="349"/>
      <c r="K145" s="350"/>
      <c r="L145" s="348"/>
      <c r="M145" s="349"/>
      <c r="N145" s="350"/>
    </row>
    <row r="146" spans="1:14" ht="12.75" hidden="1" customHeight="1" x14ac:dyDescent="0.2">
      <c r="A146" s="799"/>
      <c r="B146" s="380"/>
      <c r="C146" s="342"/>
      <c r="D146" s="343"/>
      <c r="E146" s="344"/>
      <c r="F146" s="342"/>
      <c r="G146" s="343"/>
      <c r="H146" s="344"/>
      <c r="I146" s="342"/>
      <c r="J146" s="343"/>
      <c r="K146" s="344"/>
      <c r="L146" s="342"/>
      <c r="M146" s="343"/>
      <c r="N146" s="344"/>
    </row>
    <row r="147" spans="1:14" ht="12.75" hidden="1" customHeight="1" x14ac:dyDescent="0.2">
      <c r="A147" s="799"/>
      <c r="B147" s="382" t="s">
        <v>24</v>
      </c>
      <c r="C147" s="339"/>
      <c r="D147" s="340"/>
      <c r="E147" s="341"/>
      <c r="F147" s="339"/>
      <c r="G147" s="340"/>
      <c r="H147" s="341"/>
      <c r="I147" s="339"/>
      <c r="J147" s="340"/>
      <c r="K147" s="341"/>
      <c r="L147" s="339"/>
      <c r="M147" s="340"/>
      <c r="N147" s="341"/>
    </row>
    <row r="148" spans="1:14" ht="12.75" hidden="1" customHeight="1" x14ac:dyDescent="0.2">
      <c r="A148" s="799"/>
      <c r="B148" s="380"/>
      <c r="C148" s="342"/>
      <c r="D148" s="343"/>
      <c r="E148" s="352"/>
      <c r="F148" s="342"/>
      <c r="G148" s="343"/>
      <c r="H148" s="352"/>
      <c r="I148" s="342"/>
      <c r="J148" s="343"/>
      <c r="K148" s="352"/>
      <c r="L148" s="342"/>
      <c r="M148" s="343"/>
      <c r="N148" s="352"/>
    </row>
    <row r="149" spans="1:14" ht="12.75" hidden="1" customHeight="1" x14ac:dyDescent="0.2">
      <c r="A149" s="799"/>
      <c r="B149" s="404" t="s">
        <v>25</v>
      </c>
      <c r="C149" s="339"/>
      <c r="D149" s="340"/>
      <c r="E149" s="341"/>
      <c r="F149" s="339"/>
      <c r="G149" s="340"/>
      <c r="H149" s="341"/>
      <c r="I149" s="339"/>
      <c r="J149" s="340"/>
      <c r="K149" s="341"/>
      <c r="L149" s="339"/>
      <c r="M149" s="340"/>
      <c r="N149" s="341"/>
    </row>
    <row r="150" spans="1:14" ht="12.75" hidden="1" customHeight="1" x14ac:dyDescent="0.2">
      <c r="A150" s="799"/>
      <c r="B150" s="380"/>
      <c r="C150" s="342"/>
      <c r="D150" s="343"/>
      <c r="E150" s="344"/>
      <c r="F150" s="342"/>
      <c r="G150" s="343"/>
      <c r="H150" s="344"/>
      <c r="I150" s="342"/>
      <c r="J150" s="343"/>
      <c r="K150" s="344"/>
      <c r="L150" s="342"/>
      <c r="M150" s="343"/>
      <c r="N150" s="344"/>
    </row>
    <row r="151" spans="1:14" ht="12.75" hidden="1" customHeight="1" x14ac:dyDescent="0.2">
      <c r="A151" s="799"/>
      <c r="B151" s="382" t="s">
        <v>26</v>
      </c>
      <c r="C151" s="339"/>
      <c r="D151" s="340"/>
      <c r="E151" s="341"/>
      <c r="F151" s="339"/>
      <c r="G151" s="340"/>
      <c r="H151" s="341"/>
      <c r="I151" s="339"/>
      <c r="J151" s="340"/>
      <c r="K151" s="341"/>
      <c r="L151" s="339"/>
      <c r="M151" s="340"/>
      <c r="N151" s="341"/>
    </row>
    <row r="152" spans="1:14" ht="12.75" hidden="1" customHeight="1" x14ac:dyDescent="0.2">
      <c r="A152" s="799"/>
      <c r="B152" s="380"/>
      <c r="C152" s="342"/>
      <c r="D152" s="343"/>
      <c r="E152" s="352"/>
      <c r="F152" s="342"/>
      <c r="G152" s="343"/>
      <c r="H152" s="352"/>
      <c r="I152" s="342"/>
      <c r="J152" s="343"/>
      <c r="K152" s="352"/>
      <c r="L152" s="342"/>
      <c r="M152" s="343"/>
      <c r="N152" s="352"/>
    </row>
    <row r="153" spans="1:14" ht="12.75" hidden="1" customHeight="1" x14ac:dyDescent="0.2">
      <c r="A153" s="799"/>
      <c r="B153" s="389" t="s">
        <v>27</v>
      </c>
      <c r="C153" s="339"/>
      <c r="D153" s="340"/>
      <c r="E153" s="341"/>
      <c r="F153" s="339"/>
      <c r="G153" s="340"/>
      <c r="H153" s="341"/>
      <c r="I153" s="339"/>
      <c r="J153" s="340"/>
      <c r="K153" s="341"/>
      <c r="L153" s="339"/>
      <c r="M153" s="340"/>
      <c r="N153" s="341"/>
    </row>
    <row r="154" spans="1:14" ht="12.75" hidden="1" customHeight="1" x14ac:dyDescent="0.2">
      <c r="A154" s="799"/>
      <c r="B154" s="391"/>
      <c r="C154" s="342"/>
      <c r="D154" s="353"/>
      <c r="E154" s="344"/>
      <c r="F154" s="342"/>
      <c r="G154" s="353"/>
      <c r="H154" s="344"/>
      <c r="I154" s="342"/>
      <c r="J154" s="353"/>
      <c r="K154" s="344"/>
      <c r="L154" s="342"/>
      <c r="M154" s="353"/>
      <c r="N154" s="344"/>
    </row>
    <row r="155" spans="1:14" ht="12.75" hidden="1" customHeight="1" x14ac:dyDescent="0.2">
      <c r="A155" s="799"/>
      <c r="B155" s="389" t="s">
        <v>28</v>
      </c>
      <c r="C155" s="339"/>
      <c r="D155" s="340"/>
      <c r="E155" s="341"/>
      <c r="F155" s="339"/>
      <c r="G155" s="340"/>
      <c r="H155" s="341"/>
      <c r="I155" s="339"/>
      <c r="J155" s="340"/>
      <c r="K155" s="341"/>
      <c r="L155" s="339"/>
      <c r="M155" s="340"/>
      <c r="N155" s="341"/>
    </row>
    <row r="156" spans="1:14" ht="12.75" hidden="1" customHeight="1" x14ac:dyDescent="0.2">
      <c r="A156" s="799"/>
      <c r="B156" s="391"/>
      <c r="C156" s="342"/>
      <c r="D156" s="343"/>
      <c r="E156" s="352"/>
      <c r="F156" s="342"/>
      <c r="G156" s="343"/>
      <c r="H156" s="352"/>
      <c r="I156" s="342"/>
      <c r="J156" s="343"/>
      <c r="K156" s="352"/>
      <c r="L156" s="342"/>
      <c r="M156" s="343"/>
      <c r="N156" s="352"/>
    </row>
    <row r="157" spans="1:14" ht="12.75" hidden="1" customHeight="1" x14ac:dyDescent="0.2">
      <c r="A157" s="799"/>
      <c r="B157" s="389" t="s">
        <v>29</v>
      </c>
      <c r="C157" s="339"/>
      <c r="D157" s="340"/>
      <c r="E157" s="341"/>
      <c r="F157" s="339"/>
      <c r="G157" s="340"/>
      <c r="H157" s="341"/>
      <c r="I157" s="339"/>
      <c r="J157" s="340"/>
      <c r="K157" s="341"/>
      <c r="L157" s="339"/>
      <c r="M157" s="340"/>
      <c r="N157" s="341"/>
    </row>
    <row r="158" spans="1:14" ht="12.75" hidden="1" customHeight="1" x14ac:dyDescent="0.2">
      <c r="A158" s="799"/>
      <c r="B158" s="391"/>
      <c r="C158" s="342"/>
      <c r="D158" s="353"/>
      <c r="E158" s="344"/>
      <c r="F158" s="342"/>
      <c r="G158" s="353"/>
      <c r="H158" s="344"/>
      <c r="I158" s="342"/>
      <c r="J158" s="353"/>
      <c r="K158" s="344"/>
      <c r="L158" s="342"/>
      <c r="M158" s="353"/>
      <c r="N158" s="344"/>
    </row>
    <row r="159" spans="1:14" ht="12.75" hidden="1" customHeight="1" x14ac:dyDescent="0.2">
      <c r="A159" s="799"/>
      <c r="B159" s="389" t="s">
        <v>30</v>
      </c>
      <c r="C159" s="339"/>
      <c r="D159" s="340"/>
      <c r="E159" s="341"/>
      <c r="F159" s="339"/>
      <c r="G159" s="340"/>
      <c r="H159" s="341"/>
      <c r="I159" s="339"/>
      <c r="J159" s="340"/>
      <c r="K159" s="341"/>
      <c r="L159" s="339"/>
      <c r="M159" s="340"/>
      <c r="N159" s="341"/>
    </row>
    <row r="160" spans="1:14" ht="12.75" hidden="1" customHeight="1" x14ac:dyDescent="0.2">
      <c r="A160" s="799"/>
      <c r="B160" s="391"/>
      <c r="C160" s="342"/>
      <c r="D160" s="343"/>
      <c r="E160" s="352"/>
      <c r="F160" s="342"/>
      <c r="G160" s="343"/>
      <c r="H160" s="352"/>
      <c r="I160" s="342"/>
      <c r="J160" s="343"/>
      <c r="K160" s="352"/>
      <c r="L160" s="342"/>
      <c r="M160" s="343"/>
      <c r="N160" s="352"/>
    </row>
    <row r="161" spans="1:14" ht="12.75" hidden="1" customHeight="1" x14ac:dyDescent="0.2">
      <c r="A161" s="799"/>
      <c r="B161" s="389" t="s">
        <v>31</v>
      </c>
      <c r="C161" s="339"/>
      <c r="D161" s="340"/>
      <c r="E161" s="341"/>
      <c r="F161" s="339"/>
      <c r="G161" s="340"/>
      <c r="H161" s="341"/>
      <c r="I161" s="339"/>
      <c r="J161" s="340"/>
      <c r="K161" s="341"/>
      <c r="L161" s="339"/>
      <c r="M161" s="340"/>
      <c r="N161" s="341"/>
    </row>
    <row r="162" spans="1:14" ht="12.75" hidden="1" customHeight="1" x14ac:dyDescent="0.2">
      <c r="A162" s="799"/>
      <c r="B162" s="391"/>
      <c r="C162" s="342"/>
      <c r="D162" s="343"/>
      <c r="E162" s="344"/>
      <c r="F162" s="342"/>
      <c r="G162" s="343"/>
      <c r="H162" s="344"/>
      <c r="I162" s="342"/>
      <c r="J162" s="343"/>
      <c r="K162" s="344"/>
      <c r="L162" s="342"/>
      <c r="M162" s="343"/>
      <c r="N162" s="344"/>
    </row>
    <row r="163" spans="1:14" ht="12.75" hidden="1" customHeight="1" x14ac:dyDescent="0.2">
      <c r="A163" s="799"/>
      <c r="B163" s="389" t="s">
        <v>32</v>
      </c>
      <c r="C163" s="339"/>
      <c r="D163" s="340"/>
      <c r="E163" s="341"/>
      <c r="F163" s="339"/>
      <c r="G163" s="340"/>
      <c r="H163" s="341"/>
      <c r="I163" s="339"/>
      <c r="J163" s="340"/>
      <c r="K163" s="341"/>
      <c r="L163" s="339"/>
      <c r="M163" s="340"/>
      <c r="N163" s="341"/>
    </row>
    <row r="164" spans="1:14" ht="13.5" hidden="1" customHeight="1" thickBot="1" x14ac:dyDescent="0.25">
      <c r="A164" s="800"/>
      <c r="B164" s="393"/>
      <c r="C164" s="345"/>
      <c r="D164" s="346"/>
      <c r="E164" s="347"/>
      <c r="F164" s="345"/>
      <c r="G164" s="346"/>
      <c r="H164" s="347"/>
      <c r="I164" s="345"/>
      <c r="J164" s="346"/>
      <c r="K164" s="347"/>
      <c r="L164" s="345"/>
      <c r="M164" s="346"/>
      <c r="N164" s="347"/>
    </row>
    <row r="165" spans="1:14" ht="12.75" hidden="1" customHeight="1" x14ac:dyDescent="0.2">
      <c r="A165" s="798" t="s">
        <v>17</v>
      </c>
      <c r="B165" s="378" t="s">
        <v>23</v>
      </c>
      <c r="C165" s="348"/>
      <c r="D165" s="349"/>
      <c r="E165" s="350"/>
      <c r="F165" s="348"/>
      <c r="G165" s="349"/>
      <c r="H165" s="350"/>
      <c r="I165" s="348"/>
      <c r="J165" s="349"/>
      <c r="K165" s="350"/>
      <c r="L165" s="348"/>
      <c r="M165" s="349"/>
      <c r="N165" s="350"/>
    </row>
    <row r="166" spans="1:14" ht="12.75" hidden="1" customHeight="1" x14ac:dyDescent="0.2">
      <c r="A166" s="799"/>
      <c r="B166" s="380"/>
      <c r="C166" s="342"/>
      <c r="D166" s="343"/>
      <c r="E166" s="344"/>
      <c r="F166" s="342"/>
      <c r="G166" s="343"/>
      <c r="H166" s="344"/>
      <c r="I166" s="342"/>
      <c r="J166" s="343"/>
      <c r="K166" s="344"/>
      <c r="L166" s="342"/>
      <c r="M166" s="343"/>
      <c r="N166" s="344"/>
    </row>
    <row r="167" spans="1:14" ht="12.75" hidden="1" customHeight="1" x14ac:dyDescent="0.2">
      <c r="A167" s="799"/>
      <c r="B167" s="382" t="s">
        <v>24</v>
      </c>
      <c r="C167" s="339"/>
      <c r="D167" s="340"/>
      <c r="E167" s="341"/>
      <c r="F167" s="339"/>
      <c r="G167" s="340"/>
      <c r="H167" s="341"/>
      <c r="I167" s="339"/>
      <c r="J167" s="340"/>
      <c r="K167" s="341"/>
      <c r="L167" s="339"/>
      <c r="M167" s="340"/>
      <c r="N167" s="341"/>
    </row>
    <row r="168" spans="1:14" ht="12.75" hidden="1" customHeight="1" x14ac:dyDescent="0.2">
      <c r="A168" s="799"/>
      <c r="B168" s="380"/>
      <c r="C168" s="342"/>
      <c r="D168" s="343"/>
      <c r="E168" s="352"/>
      <c r="F168" s="342"/>
      <c r="G168" s="343"/>
      <c r="H168" s="352"/>
      <c r="I168" s="342"/>
      <c r="J168" s="343"/>
      <c r="K168" s="352"/>
      <c r="L168" s="342"/>
      <c r="M168" s="343"/>
      <c r="N168" s="352"/>
    </row>
    <row r="169" spans="1:14" ht="12.75" hidden="1" customHeight="1" x14ac:dyDescent="0.2">
      <c r="A169" s="799"/>
      <c r="B169" s="382" t="s">
        <v>25</v>
      </c>
      <c r="C169" s="339"/>
      <c r="D169" s="340"/>
      <c r="E169" s="341"/>
      <c r="F169" s="339"/>
      <c r="G169" s="340"/>
      <c r="H169" s="341"/>
      <c r="I169" s="339"/>
      <c r="J169" s="340"/>
      <c r="K169" s="341"/>
      <c r="L169" s="339"/>
      <c r="M169" s="340"/>
      <c r="N169" s="341"/>
    </row>
    <row r="170" spans="1:14" ht="12.75" hidden="1" customHeight="1" x14ac:dyDescent="0.2">
      <c r="A170" s="799"/>
      <c r="B170" s="380"/>
      <c r="C170" s="342"/>
      <c r="D170" s="343"/>
      <c r="E170" s="344"/>
      <c r="F170" s="342"/>
      <c r="G170" s="343"/>
      <c r="H170" s="344"/>
      <c r="I170" s="342"/>
      <c r="J170" s="343"/>
      <c r="K170" s="344"/>
      <c r="L170" s="342"/>
      <c r="M170" s="343"/>
      <c r="N170" s="344"/>
    </row>
    <row r="171" spans="1:14" ht="12.75" hidden="1" customHeight="1" x14ac:dyDescent="0.2">
      <c r="A171" s="799"/>
      <c r="B171" s="382" t="s">
        <v>26</v>
      </c>
      <c r="C171" s="339"/>
      <c r="D171" s="340"/>
      <c r="E171" s="341"/>
      <c r="F171" s="339"/>
      <c r="G171" s="340"/>
      <c r="H171" s="341"/>
      <c r="I171" s="339"/>
      <c r="J171" s="340"/>
      <c r="K171" s="341"/>
      <c r="L171" s="339"/>
      <c r="M171" s="340"/>
      <c r="N171" s="341"/>
    </row>
    <row r="172" spans="1:14" ht="12.75" hidden="1" customHeight="1" x14ac:dyDescent="0.2">
      <c r="A172" s="799"/>
      <c r="B172" s="380"/>
      <c r="C172" s="342"/>
      <c r="D172" s="343"/>
      <c r="E172" s="352"/>
      <c r="F172" s="342"/>
      <c r="G172" s="343"/>
      <c r="H172" s="352"/>
      <c r="I172" s="342"/>
      <c r="J172" s="343"/>
      <c r="K172" s="352"/>
      <c r="L172" s="342"/>
      <c r="M172" s="343"/>
      <c r="N172" s="352"/>
    </row>
    <row r="173" spans="1:14" ht="12.75" hidden="1" customHeight="1" x14ac:dyDescent="0.2">
      <c r="A173" s="799"/>
      <c r="B173" s="389" t="s">
        <v>27</v>
      </c>
      <c r="C173" s="339"/>
      <c r="D173" s="340"/>
      <c r="E173" s="341"/>
      <c r="F173" s="339"/>
      <c r="G173" s="340"/>
      <c r="H173" s="341"/>
      <c r="I173" s="339"/>
      <c r="J173" s="340"/>
      <c r="K173" s="341"/>
      <c r="L173" s="339"/>
      <c r="M173" s="340"/>
      <c r="N173" s="341"/>
    </row>
    <row r="174" spans="1:14" ht="12.75" hidden="1" customHeight="1" x14ac:dyDescent="0.2">
      <c r="A174" s="799"/>
      <c r="B174" s="391"/>
      <c r="C174" s="342"/>
      <c r="D174" s="353"/>
      <c r="E174" s="344"/>
      <c r="F174" s="342"/>
      <c r="G174" s="353"/>
      <c r="H174" s="344"/>
      <c r="I174" s="342"/>
      <c r="J174" s="353"/>
      <c r="K174" s="344"/>
      <c r="L174" s="342"/>
      <c r="M174" s="353"/>
      <c r="N174" s="344"/>
    </row>
    <row r="175" spans="1:14" ht="12.75" hidden="1" customHeight="1" x14ac:dyDescent="0.2">
      <c r="A175" s="799"/>
      <c r="B175" s="389" t="s">
        <v>28</v>
      </c>
      <c r="C175" s="339"/>
      <c r="D175" s="340"/>
      <c r="E175" s="341"/>
      <c r="F175" s="339"/>
      <c r="G175" s="340"/>
      <c r="H175" s="341"/>
      <c r="I175" s="339"/>
      <c r="J175" s="340"/>
      <c r="K175" s="341"/>
      <c r="L175" s="339"/>
      <c r="M175" s="340"/>
      <c r="N175" s="341"/>
    </row>
    <row r="176" spans="1:14" ht="12.75" hidden="1" customHeight="1" x14ac:dyDescent="0.2">
      <c r="A176" s="799"/>
      <c r="B176" s="391"/>
      <c r="C176" s="342"/>
      <c r="D176" s="343"/>
      <c r="E176" s="352"/>
      <c r="F176" s="342"/>
      <c r="G176" s="343"/>
      <c r="H176" s="352"/>
      <c r="I176" s="342"/>
      <c r="J176" s="343"/>
      <c r="K176" s="352"/>
      <c r="L176" s="342"/>
      <c r="M176" s="343"/>
      <c r="N176" s="352"/>
    </row>
    <row r="177" spans="1:14" ht="12.75" hidden="1" customHeight="1" x14ac:dyDescent="0.2">
      <c r="A177" s="799"/>
      <c r="B177" s="389" t="s">
        <v>29</v>
      </c>
      <c r="C177" s="339"/>
      <c r="D177" s="340"/>
      <c r="E177" s="341"/>
      <c r="F177" s="339"/>
      <c r="G177" s="340"/>
      <c r="H177" s="341"/>
      <c r="I177" s="339"/>
      <c r="J177" s="340"/>
      <c r="K177" s="341"/>
      <c r="L177" s="339"/>
      <c r="M177" s="340"/>
      <c r="N177" s="341"/>
    </row>
    <row r="178" spans="1:14" ht="12.75" hidden="1" customHeight="1" x14ac:dyDescent="0.2">
      <c r="A178" s="799"/>
      <c r="B178" s="391"/>
      <c r="C178" s="342"/>
      <c r="D178" s="353"/>
      <c r="E178" s="344"/>
      <c r="F178" s="342"/>
      <c r="G178" s="353"/>
      <c r="H178" s="344"/>
      <c r="I178" s="342"/>
      <c r="J178" s="353"/>
      <c r="K178" s="344"/>
      <c r="L178" s="342"/>
      <c r="M178" s="353"/>
      <c r="N178" s="344"/>
    </row>
    <row r="179" spans="1:14" ht="12.75" hidden="1" customHeight="1" x14ac:dyDescent="0.2">
      <c r="A179" s="799"/>
      <c r="B179" s="389" t="s">
        <v>30</v>
      </c>
      <c r="C179" s="339"/>
      <c r="D179" s="340"/>
      <c r="E179" s="341"/>
      <c r="F179" s="339"/>
      <c r="G179" s="340"/>
      <c r="H179" s="341"/>
      <c r="I179" s="339"/>
      <c r="J179" s="340"/>
      <c r="K179" s="341"/>
      <c r="L179" s="339"/>
      <c r="M179" s="340"/>
      <c r="N179" s="341"/>
    </row>
    <row r="180" spans="1:14" ht="12.75" hidden="1" customHeight="1" x14ac:dyDescent="0.2">
      <c r="A180" s="799"/>
      <c r="B180" s="391"/>
      <c r="C180" s="342"/>
      <c r="D180" s="343"/>
      <c r="E180" s="352"/>
      <c r="F180" s="342"/>
      <c r="G180" s="343"/>
      <c r="H180" s="352"/>
      <c r="I180" s="342"/>
      <c r="J180" s="343"/>
      <c r="K180" s="352"/>
      <c r="L180" s="342"/>
      <c r="M180" s="343"/>
      <c r="N180" s="352"/>
    </row>
    <row r="181" spans="1:14" ht="12.75" hidden="1" customHeight="1" x14ac:dyDescent="0.2">
      <c r="A181" s="799"/>
      <c r="B181" s="389" t="s">
        <v>31</v>
      </c>
      <c r="C181" s="339"/>
      <c r="D181" s="340"/>
      <c r="E181" s="341"/>
      <c r="F181" s="339"/>
      <c r="G181" s="340"/>
      <c r="H181" s="341"/>
      <c r="I181" s="339"/>
      <c r="J181" s="340"/>
      <c r="K181" s="341"/>
      <c r="L181" s="339"/>
      <c r="M181" s="340"/>
      <c r="N181" s="341"/>
    </row>
    <row r="182" spans="1:14" ht="12.75" hidden="1" customHeight="1" x14ac:dyDescent="0.2">
      <c r="A182" s="799"/>
      <c r="B182" s="391"/>
      <c r="C182" s="342"/>
      <c r="D182" s="343"/>
      <c r="E182" s="344"/>
      <c r="F182" s="342"/>
      <c r="G182" s="343"/>
      <c r="H182" s="344"/>
      <c r="I182" s="342"/>
      <c r="J182" s="343"/>
      <c r="K182" s="344"/>
      <c r="L182" s="342"/>
      <c r="M182" s="343"/>
      <c r="N182" s="344"/>
    </row>
    <row r="183" spans="1:14" ht="12.75" hidden="1" customHeight="1" x14ac:dyDescent="0.2">
      <c r="A183" s="799"/>
      <c r="B183" s="389" t="s">
        <v>32</v>
      </c>
      <c r="C183" s="339"/>
      <c r="D183" s="340"/>
      <c r="E183" s="341"/>
      <c r="F183" s="339"/>
      <c r="G183" s="340"/>
      <c r="H183" s="341"/>
      <c r="I183" s="339"/>
      <c r="J183" s="340"/>
      <c r="K183" s="341"/>
      <c r="L183" s="339"/>
      <c r="M183" s="340"/>
      <c r="N183" s="341"/>
    </row>
    <row r="184" spans="1:14" ht="13.5" hidden="1" customHeight="1" thickBot="1" x14ac:dyDescent="0.25">
      <c r="A184" s="800"/>
      <c r="B184" s="393"/>
      <c r="C184" s="345"/>
      <c r="D184" s="346"/>
      <c r="E184" s="347"/>
      <c r="F184" s="345"/>
      <c r="G184" s="346"/>
      <c r="H184" s="347"/>
      <c r="I184" s="345"/>
      <c r="J184" s="346"/>
      <c r="K184" s="347"/>
      <c r="L184" s="345"/>
      <c r="M184" s="346"/>
      <c r="N184" s="347"/>
    </row>
    <row r="185" spans="1:14" ht="12.75" hidden="1" customHeight="1" x14ac:dyDescent="0.2">
      <c r="A185" s="798" t="s">
        <v>33</v>
      </c>
      <c r="B185" s="378" t="s">
        <v>23</v>
      </c>
      <c r="C185" s="348"/>
      <c r="D185" s="349"/>
      <c r="E185" s="350"/>
      <c r="F185" s="348"/>
      <c r="G185" s="349"/>
      <c r="H185" s="350"/>
      <c r="I185" s="348"/>
      <c r="J185" s="349"/>
      <c r="K185" s="350"/>
      <c r="L185" s="348"/>
      <c r="M185" s="349"/>
      <c r="N185" s="350"/>
    </row>
    <row r="186" spans="1:14" ht="12.75" hidden="1" customHeight="1" x14ac:dyDescent="0.2">
      <c r="A186" s="799"/>
      <c r="B186" s="380"/>
      <c r="C186" s="342"/>
      <c r="D186" s="343"/>
      <c r="E186" s="344"/>
      <c r="F186" s="342"/>
      <c r="G186" s="343"/>
      <c r="H186" s="344"/>
      <c r="I186" s="342"/>
      <c r="J186" s="343"/>
      <c r="K186" s="344"/>
      <c r="L186" s="342"/>
      <c r="M186" s="343"/>
      <c r="N186" s="344"/>
    </row>
    <row r="187" spans="1:14" ht="12.75" hidden="1" customHeight="1" x14ac:dyDescent="0.2">
      <c r="A187" s="799"/>
      <c r="B187" s="382" t="s">
        <v>24</v>
      </c>
      <c r="C187" s="339"/>
      <c r="D187" s="340"/>
      <c r="E187" s="341"/>
      <c r="F187" s="339"/>
      <c r="G187" s="340"/>
      <c r="H187" s="341"/>
      <c r="I187" s="339"/>
      <c r="J187" s="340"/>
      <c r="K187" s="341"/>
      <c r="L187" s="339"/>
      <c r="M187" s="340"/>
      <c r="N187" s="341"/>
    </row>
    <row r="188" spans="1:14" ht="12.75" hidden="1" customHeight="1" x14ac:dyDescent="0.2">
      <c r="A188" s="799"/>
      <c r="B188" s="380"/>
      <c r="C188" s="342"/>
      <c r="D188" s="343"/>
      <c r="E188" s="352"/>
      <c r="F188" s="342"/>
      <c r="G188" s="343"/>
      <c r="H188" s="352"/>
      <c r="I188" s="342"/>
      <c r="J188" s="343"/>
      <c r="K188" s="352"/>
      <c r="L188" s="342"/>
      <c r="M188" s="343"/>
      <c r="N188" s="352"/>
    </row>
    <row r="189" spans="1:14" ht="12.75" hidden="1" customHeight="1" x14ac:dyDescent="0.2">
      <c r="A189" s="799"/>
      <c r="B189" s="382" t="s">
        <v>25</v>
      </c>
      <c r="C189" s="339"/>
      <c r="D189" s="340"/>
      <c r="E189" s="341"/>
      <c r="F189" s="339"/>
      <c r="G189" s="340"/>
      <c r="H189" s="341"/>
      <c r="I189" s="339"/>
      <c r="J189" s="340"/>
      <c r="K189" s="341"/>
      <c r="L189" s="339"/>
      <c r="M189" s="340"/>
      <c r="N189" s="341"/>
    </row>
    <row r="190" spans="1:14" ht="12.75" hidden="1" customHeight="1" x14ac:dyDescent="0.2">
      <c r="A190" s="799"/>
      <c r="B190" s="380"/>
      <c r="C190" s="342"/>
      <c r="D190" s="343"/>
      <c r="E190" s="344"/>
      <c r="F190" s="342"/>
      <c r="G190" s="343"/>
      <c r="H190" s="344"/>
      <c r="I190" s="342"/>
      <c r="J190" s="343"/>
      <c r="K190" s="344"/>
      <c r="L190" s="342"/>
      <c r="M190" s="343"/>
      <c r="N190" s="344"/>
    </row>
    <row r="191" spans="1:14" ht="12.75" hidden="1" customHeight="1" x14ac:dyDescent="0.2">
      <c r="A191" s="799"/>
      <c r="B191" s="382" t="s">
        <v>26</v>
      </c>
      <c r="C191" s="339"/>
      <c r="D191" s="340"/>
      <c r="E191" s="341"/>
      <c r="F191" s="339"/>
      <c r="G191" s="340"/>
      <c r="H191" s="341"/>
      <c r="I191" s="339"/>
      <c r="J191" s="340"/>
      <c r="K191" s="341"/>
      <c r="L191" s="339"/>
      <c r="M191" s="340"/>
      <c r="N191" s="341"/>
    </row>
    <row r="192" spans="1:14" ht="12.75" hidden="1" customHeight="1" x14ac:dyDescent="0.2">
      <c r="A192" s="799"/>
      <c r="B192" s="380"/>
      <c r="C192" s="342"/>
      <c r="D192" s="343"/>
      <c r="E192" s="352"/>
      <c r="F192" s="342"/>
      <c r="G192" s="343"/>
      <c r="H192" s="352"/>
      <c r="I192" s="342"/>
      <c r="J192" s="343"/>
      <c r="K192" s="352"/>
      <c r="L192" s="342"/>
      <c r="M192" s="343"/>
      <c r="N192" s="352"/>
    </row>
    <row r="193" spans="1:14" ht="12.75" hidden="1" customHeight="1" x14ac:dyDescent="0.2">
      <c r="A193" s="799"/>
      <c r="B193" s="389" t="s">
        <v>27</v>
      </c>
      <c r="C193" s="339"/>
      <c r="D193" s="340"/>
      <c r="E193" s="341"/>
      <c r="F193" s="339"/>
      <c r="G193" s="340"/>
      <c r="H193" s="341"/>
      <c r="I193" s="339"/>
      <c r="J193" s="340"/>
      <c r="K193" s="341"/>
      <c r="L193" s="339"/>
      <c r="M193" s="340"/>
      <c r="N193" s="341"/>
    </row>
    <row r="194" spans="1:14" ht="12.75" hidden="1" customHeight="1" x14ac:dyDescent="0.2">
      <c r="A194" s="799"/>
      <c r="B194" s="391"/>
      <c r="C194" s="342"/>
      <c r="D194" s="353"/>
      <c r="E194" s="344"/>
      <c r="F194" s="342"/>
      <c r="G194" s="353"/>
      <c r="H194" s="344"/>
      <c r="I194" s="342"/>
      <c r="J194" s="353"/>
      <c r="K194" s="344"/>
      <c r="L194" s="342"/>
      <c r="M194" s="353"/>
      <c r="N194" s="344"/>
    </row>
    <row r="195" spans="1:14" ht="12.75" hidden="1" customHeight="1" x14ac:dyDescent="0.2">
      <c r="A195" s="799"/>
      <c r="B195" s="389" t="s">
        <v>28</v>
      </c>
      <c r="C195" s="339"/>
      <c r="D195" s="340"/>
      <c r="E195" s="341"/>
      <c r="F195" s="339"/>
      <c r="G195" s="340"/>
      <c r="H195" s="341"/>
      <c r="I195" s="339"/>
      <c r="J195" s="340"/>
      <c r="K195" s="341"/>
      <c r="L195" s="339"/>
      <c r="M195" s="340"/>
      <c r="N195" s="341"/>
    </row>
    <row r="196" spans="1:14" ht="12.75" hidden="1" customHeight="1" x14ac:dyDescent="0.2">
      <c r="A196" s="799"/>
      <c r="B196" s="391"/>
      <c r="C196" s="342"/>
      <c r="D196" s="343"/>
      <c r="E196" s="352"/>
      <c r="F196" s="342"/>
      <c r="G196" s="343"/>
      <c r="H196" s="352"/>
      <c r="I196" s="342"/>
      <c r="J196" s="343"/>
      <c r="K196" s="352"/>
      <c r="L196" s="342"/>
      <c r="M196" s="343"/>
      <c r="N196" s="352"/>
    </row>
    <row r="197" spans="1:14" ht="12.75" hidden="1" customHeight="1" x14ac:dyDescent="0.2">
      <c r="A197" s="799"/>
      <c r="B197" s="389" t="s">
        <v>29</v>
      </c>
      <c r="C197" s="339"/>
      <c r="D197" s="340"/>
      <c r="E197" s="341"/>
      <c r="F197" s="339"/>
      <c r="G197" s="340"/>
      <c r="H197" s="341"/>
      <c r="I197" s="339"/>
      <c r="J197" s="340"/>
      <c r="K197" s="341"/>
      <c r="L197" s="339"/>
      <c r="M197" s="340"/>
      <c r="N197" s="341"/>
    </row>
    <row r="198" spans="1:14" ht="12.75" hidden="1" customHeight="1" x14ac:dyDescent="0.2">
      <c r="A198" s="799"/>
      <c r="B198" s="391"/>
      <c r="C198" s="342"/>
      <c r="D198" s="353"/>
      <c r="E198" s="344"/>
      <c r="F198" s="342"/>
      <c r="G198" s="353"/>
      <c r="H198" s="344"/>
      <c r="I198" s="342"/>
      <c r="J198" s="353"/>
      <c r="K198" s="344"/>
      <c r="L198" s="342"/>
      <c r="M198" s="353"/>
      <c r="N198" s="344"/>
    </row>
    <row r="199" spans="1:14" ht="12.75" hidden="1" customHeight="1" x14ac:dyDescent="0.2">
      <c r="A199" s="799"/>
      <c r="B199" s="389" t="s">
        <v>30</v>
      </c>
      <c r="C199" s="339"/>
      <c r="D199" s="340"/>
      <c r="E199" s="341"/>
      <c r="F199" s="339"/>
      <c r="G199" s="340"/>
      <c r="H199" s="341"/>
      <c r="I199" s="339"/>
      <c r="J199" s="340"/>
      <c r="K199" s="341"/>
      <c r="L199" s="339"/>
      <c r="M199" s="340"/>
      <c r="N199" s="341"/>
    </row>
    <row r="200" spans="1:14" ht="12.75" hidden="1" customHeight="1" x14ac:dyDescent="0.2">
      <c r="A200" s="799"/>
      <c r="B200" s="391"/>
      <c r="C200" s="342"/>
      <c r="D200" s="343"/>
      <c r="E200" s="352"/>
      <c r="F200" s="342"/>
      <c r="G200" s="343"/>
      <c r="H200" s="352"/>
      <c r="I200" s="342"/>
      <c r="J200" s="343"/>
      <c r="K200" s="352"/>
      <c r="L200" s="342"/>
      <c r="M200" s="343"/>
      <c r="N200" s="352"/>
    </row>
    <row r="201" spans="1:14" ht="12.75" hidden="1" customHeight="1" x14ac:dyDescent="0.2">
      <c r="A201" s="799"/>
      <c r="B201" s="389" t="s">
        <v>31</v>
      </c>
      <c r="C201" s="339"/>
      <c r="D201" s="340"/>
      <c r="E201" s="341"/>
      <c r="F201" s="339"/>
      <c r="G201" s="340"/>
      <c r="H201" s="341"/>
      <c r="I201" s="339"/>
      <c r="J201" s="340"/>
      <c r="K201" s="341"/>
      <c r="L201" s="339"/>
      <c r="M201" s="340"/>
      <c r="N201" s="341"/>
    </row>
    <row r="202" spans="1:14" ht="12.75" hidden="1" customHeight="1" x14ac:dyDescent="0.2">
      <c r="A202" s="799"/>
      <c r="B202" s="391"/>
      <c r="C202" s="342"/>
      <c r="D202" s="343"/>
      <c r="E202" s="344"/>
      <c r="F202" s="342"/>
      <c r="G202" s="343"/>
      <c r="H202" s="344"/>
      <c r="I202" s="342"/>
      <c r="J202" s="343"/>
      <c r="K202" s="344"/>
      <c r="L202" s="342"/>
      <c r="M202" s="343"/>
      <c r="N202" s="344"/>
    </row>
    <row r="203" spans="1:14" ht="12.75" hidden="1" customHeight="1" x14ac:dyDescent="0.2">
      <c r="A203" s="799"/>
      <c r="B203" s="389" t="s">
        <v>32</v>
      </c>
      <c r="C203" s="339"/>
      <c r="D203" s="340"/>
      <c r="E203" s="341"/>
      <c r="F203" s="339"/>
      <c r="G203" s="340"/>
      <c r="H203" s="341"/>
      <c r="I203" s="339"/>
      <c r="J203" s="340"/>
      <c r="K203" s="341"/>
      <c r="L203" s="339"/>
      <c r="M203" s="340"/>
      <c r="N203" s="341"/>
    </row>
    <row r="204" spans="1:14" ht="13.5" hidden="1" customHeight="1" thickBot="1" x14ac:dyDescent="0.25">
      <c r="A204" s="800"/>
      <c r="B204" s="393"/>
      <c r="C204" s="345"/>
      <c r="D204" s="346"/>
      <c r="E204" s="347"/>
      <c r="F204" s="345"/>
      <c r="G204" s="346"/>
      <c r="H204" s="347"/>
      <c r="I204" s="345"/>
      <c r="J204" s="346"/>
      <c r="K204" s="347"/>
      <c r="L204" s="345"/>
      <c r="M204" s="346"/>
      <c r="N204" s="347"/>
    </row>
  </sheetData>
  <customSheetViews>
    <customSheetView guid="{426C73CA-BFE2-4454-A0C8-725957E538A1}" showPageBreaks="1" fitToPage="1" printArea="1" view="pageBreakPreview">
      <pane xSplit="2" ySplit="4" topLeftCell="C5" activePane="bottomRight" state="frozen"/>
      <selection pane="bottomRight" activeCell="B2" sqref="B2:E30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4">
    <mergeCell ref="A165:A184"/>
    <mergeCell ref="A185:A204"/>
    <mergeCell ref="P8:V8"/>
    <mergeCell ref="A85:A104"/>
    <mergeCell ref="A65:A84"/>
    <mergeCell ref="A45:A64"/>
    <mergeCell ref="A105:A124"/>
    <mergeCell ref="A25:A44"/>
    <mergeCell ref="A125:A144"/>
    <mergeCell ref="A145:A164"/>
    <mergeCell ref="A5:A24"/>
    <mergeCell ref="P38:V38"/>
    <mergeCell ref="P49:V49"/>
    <mergeCell ref="P55:V55"/>
    <mergeCell ref="P64:V64"/>
    <mergeCell ref="B2:C2"/>
    <mergeCell ref="C4:E4"/>
    <mergeCell ref="F4:H4"/>
    <mergeCell ref="P28:V28"/>
    <mergeCell ref="L4:N4"/>
    <mergeCell ref="I4:K4"/>
    <mergeCell ref="P5:V5"/>
    <mergeCell ref="P6:V6"/>
    <mergeCell ref="P20:V20"/>
  </mergeCells>
  <phoneticPr fontId="3" type="noConversion"/>
  <printOptions horizontalCentered="1"/>
  <pageMargins left="0" right="0" top="0" bottom="0" header="0" footer="0"/>
  <pageSetup paperSize="9" scale="38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0">
    <pageSetUpPr fitToPage="1"/>
  </sheetPr>
  <dimension ref="A1:AB241"/>
  <sheetViews>
    <sheetView tabSelected="1" view="pageBreakPreview" zoomScale="70" zoomScaleNormal="70" zoomScaleSheetLayoutView="70" workbookViewId="0">
      <pane xSplit="2" ySplit="4" topLeftCell="C5" activePane="bottomRight" state="frozen"/>
      <selection activeCell="G49" sqref="G49"/>
      <selection pane="topRight" activeCell="G49" sqref="G49"/>
      <selection pane="bottomLeft" activeCell="G49" sqref="G49"/>
      <selection pane="bottomRight" activeCell="G24" sqref="G24"/>
    </sheetView>
  </sheetViews>
  <sheetFormatPr defaultColWidth="8.85546875" defaultRowHeight="12.75" x14ac:dyDescent="0.2"/>
  <cols>
    <col min="1" max="1" width="4.140625" style="559" bestFit="1" customWidth="1"/>
    <col min="2" max="2" width="11.5703125" style="565" bestFit="1" customWidth="1"/>
    <col min="3" max="3" width="9.5703125" style="564" bestFit="1" customWidth="1"/>
    <col min="4" max="4" width="44.42578125" style="565" customWidth="1"/>
    <col min="5" max="5" width="6.7109375" style="564" bestFit="1" customWidth="1"/>
    <col min="6" max="6" width="9.42578125" style="564" customWidth="1"/>
    <col min="7" max="7" width="44.7109375" style="564" customWidth="1"/>
    <col min="8" max="8" width="7.85546875" style="564" customWidth="1"/>
    <col min="9" max="9" width="9.5703125" style="564" customWidth="1"/>
    <col min="10" max="10" width="43.140625" style="564" customWidth="1"/>
    <col min="11" max="11" width="6.7109375" style="564" customWidth="1"/>
    <col min="12" max="12" width="9.7109375" style="564" customWidth="1"/>
    <col min="13" max="13" width="39.7109375" style="564" customWidth="1"/>
    <col min="14" max="14" width="6.7109375" style="564" customWidth="1"/>
    <col min="15" max="15" width="9.5703125" style="563" customWidth="1"/>
    <col min="16" max="16" width="10.140625" style="563" bestFit="1" customWidth="1"/>
    <col min="17" max="17" width="50.7109375" style="563" customWidth="1"/>
    <col min="18" max="20" width="3.5703125" style="563" bestFit="1" customWidth="1"/>
    <col min="21" max="21" width="2.7109375" style="563" bestFit="1" customWidth="1"/>
    <col min="22" max="22" width="6.42578125" style="563" bestFit="1" customWidth="1"/>
    <col min="23" max="23" width="56.5703125" style="563" customWidth="1"/>
    <col min="24" max="24" width="2.5703125" style="564" bestFit="1" customWidth="1"/>
    <col min="25" max="25" width="4.7109375" style="564" bestFit="1" customWidth="1"/>
    <col min="26" max="27" width="3.5703125" style="565" bestFit="1" customWidth="1"/>
    <col min="28" max="16384" width="8.85546875" style="565"/>
  </cols>
  <sheetData>
    <row r="1" spans="1:26" x14ac:dyDescent="0.2">
      <c r="A1" s="559" t="s">
        <v>112</v>
      </c>
      <c r="B1" s="560"/>
      <c r="C1" s="561"/>
      <c r="D1" s="560"/>
      <c r="E1" s="561"/>
      <c r="F1" s="561"/>
      <c r="G1" s="561"/>
      <c r="H1" s="561"/>
      <c r="I1" s="562"/>
      <c r="J1" s="562"/>
      <c r="K1" s="562"/>
      <c r="L1" s="562"/>
      <c r="M1" s="562"/>
      <c r="N1" s="562"/>
    </row>
    <row r="2" spans="1:26" ht="15" customHeight="1" x14ac:dyDescent="0.2">
      <c r="B2" s="859"/>
      <c r="C2" s="859"/>
      <c r="D2" s="559" t="s">
        <v>1018</v>
      </c>
      <c r="X2" s="566"/>
      <c r="Y2" s="566"/>
    </row>
    <row r="3" spans="1:26" ht="15" customHeight="1" thickBot="1" x14ac:dyDescent="0.25">
      <c r="B3" s="567">
        <v>1704</v>
      </c>
      <c r="X3" s="566"/>
      <c r="Y3" s="566"/>
    </row>
    <row r="4" spans="1:26" s="559" customFormat="1" ht="15" customHeight="1" thickBot="1" x14ac:dyDescent="0.25">
      <c r="B4" s="567">
        <v>4</v>
      </c>
      <c r="C4" s="860" t="s">
        <v>48</v>
      </c>
      <c r="D4" s="861"/>
      <c r="E4" s="862"/>
      <c r="F4" s="860" t="s">
        <v>90</v>
      </c>
      <c r="G4" s="861"/>
      <c r="H4" s="862"/>
      <c r="I4" s="860" t="s">
        <v>91</v>
      </c>
      <c r="J4" s="861"/>
      <c r="K4" s="862"/>
      <c r="L4" s="860" t="s">
        <v>92</v>
      </c>
      <c r="M4" s="861"/>
      <c r="N4" s="862"/>
      <c r="O4" s="568"/>
      <c r="P4" s="568"/>
      <c r="Q4" s="568"/>
      <c r="R4" s="568"/>
      <c r="S4" s="568"/>
      <c r="T4" s="568"/>
      <c r="U4" s="568"/>
      <c r="V4" s="568"/>
      <c r="W4" s="568"/>
      <c r="X4" s="566"/>
      <c r="Y4" s="566"/>
    </row>
    <row r="5" spans="1:26" ht="15" customHeight="1" thickTop="1" x14ac:dyDescent="0.2">
      <c r="A5" s="850" t="s">
        <v>14</v>
      </c>
      <c r="B5" s="569" t="s">
        <v>1578</v>
      </c>
      <c r="C5" s="549"/>
      <c r="D5" s="550"/>
      <c r="E5" s="570"/>
      <c r="F5" s="673" t="s">
        <v>1634</v>
      </c>
      <c r="G5" s="674" t="s">
        <v>1635</v>
      </c>
      <c r="H5" s="678" t="s">
        <v>88</v>
      </c>
      <c r="I5" s="549" t="str">
        <f>BBK!$P$59</f>
        <v>BBK306</v>
      </c>
      <c r="J5" s="550" t="str">
        <f>BBK!$Q$59</f>
        <v>BİTKİ BAKTERİYOLOJİSİ</v>
      </c>
      <c r="K5" s="574" t="s">
        <v>89</v>
      </c>
      <c r="L5" s="549"/>
      <c r="M5" s="550"/>
      <c r="N5" s="570"/>
      <c r="P5" s="863" t="s">
        <v>1018</v>
      </c>
      <c r="Q5" s="863"/>
      <c r="R5" s="863"/>
      <c r="S5" s="863"/>
      <c r="T5" s="863"/>
      <c r="U5" s="863"/>
      <c r="V5" s="863"/>
      <c r="W5" s="863"/>
    </row>
    <row r="6" spans="1:26" ht="15" customHeight="1" thickBot="1" x14ac:dyDescent="0.3">
      <c r="A6" s="851"/>
      <c r="B6" s="571"/>
      <c r="C6" s="551"/>
      <c r="D6" s="588"/>
      <c r="E6" s="734"/>
      <c r="F6" s="665"/>
      <c r="G6" s="666" t="s">
        <v>1791</v>
      </c>
      <c r="H6" s="668">
        <v>1</v>
      </c>
      <c r="I6" s="551"/>
      <c r="J6" s="552" t="str">
        <f>BBK!$W$59</f>
        <v>Doç.Dr.Mustafa KÜSEK</v>
      </c>
      <c r="K6" s="572">
        <v>1</v>
      </c>
      <c r="L6" s="551"/>
      <c r="M6" s="552"/>
      <c r="N6" s="572"/>
      <c r="P6" s="863" t="e">
        <f>#REF!</f>
        <v>#REF!</v>
      </c>
      <c r="Q6" s="864"/>
      <c r="R6" s="864"/>
      <c r="S6" s="864"/>
      <c r="T6" s="864"/>
      <c r="U6" s="864"/>
      <c r="V6" s="864"/>
      <c r="W6" s="864"/>
    </row>
    <row r="7" spans="1:26" ht="15" customHeight="1" thickTop="1" x14ac:dyDescent="0.2">
      <c r="A7" s="851"/>
      <c r="B7" s="573" t="s">
        <v>1579</v>
      </c>
      <c r="C7" s="553" t="str">
        <f>$P$16</f>
        <v>BZF114</v>
      </c>
      <c r="D7" s="554" t="str">
        <f>$Q$16</f>
        <v>EKOLOJİ</v>
      </c>
      <c r="E7" s="574" t="s">
        <v>1766</v>
      </c>
      <c r="F7" s="662" t="s">
        <v>1634</v>
      </c>
      <c r="G7" s="663" t="s">
        <v>1635</v>
      </c>
      <c r="H7" s="678" t="s">
        <v>88</v>
      </c>
      <c r="I7" s="553" t="str">
        <f t="shared" ref="I7:K7" si="0">I5</f>
        <v>BBK306</v>
      </c>
      <c r="J7" s="554" t="str">
        <f t="shared" si="0"/>
        <v>BİTKİ BAKTERİYOLOJİSİ</v>
      </c>
      <c r="K7" s="574" t="str">
        <f t="shared" si="0"/>
        <v>ZF126</v>
      </c>
      <c r="L7" s="553"/>
      <c r="M7" s="554"/>
      <c r="N7" s="574"/>
      <c r="P7" s="575"/>
      <c r="Q7" s="576"/>
      <c r="R7" s="576"/>
      <c r="S7" s="576"/>
      <c r="T7" s="576"/>
      <c r="U7" s="576"/>
      <c r="V7" s="576"/>
      <c r="W7" s="576"/>
    </row>
    <row r="8" spans="1:26" ht="15" customHeight="1" thickBot="1" x14ac:dyDescent="0.25">
      <c r="A8" s="851"/>
      <c r="B8" s="571"/>
      <c r="C8" s="551"/>
      <c r="D8" s="552" t="str">
        <f>$W$16</f>
        <v>Prof.Dr.M Murat ASLAN</v>
      </c>
      <c r="E8" s="756">
        <v>1</v>
      </c>
      <c r="F8" s="665"/>
      <c r="G8" s="666" t="s">
        <v>1791</v>
      </c>
      <c r="H8" s="667">
        <v>1</v>
      </c>
      <c r="I8" s="551"/>
      <c r="J8" s="552" t="str">
        <f>J6</f>
        <v>Doç.Dr.Mustafa KÜSEK</v>
      </c>
      <c r="K8" s="577">
        <v>1</v>
      </c>
      <c r="L8" s="551"/>
      <c r="M8" s="552"/>
      <c r="N8" s="577"/>
      <c r="P8" s="865" t="s">
        <v>1759</v>
      </c>
      <c r="Q8" s="865"/>
      <c r="R8" s="865"/>
      <c r="S8" s="865"/>
      <c r="T8" s="865"/>
      <c r="U8" s="865"/>
      <c r="V8" s="865"/>
      <c r="W8" s="866"/>
    </row>
    <row r="9" spans="1:26" ht="15" customHeight="1" thickTop="1" x14ac:dyDescent="0.2">
      <c r="A9" s="851"/>
      <c r="B9" s="573" t="s">
        <v>1580</v>
      </c>
      <c r="C9" s="553" t="str">
        <f>C7</f>
        <v>BZF114</v>
      </c>
      <c r="D9" s="554" t="str">
        <f>D7</f>
        <v>EKOLOJİ</v>
      </c>
      <c r="E9" s="747" t="s">
        <v>1766</v>
      </c>
      <c r="F9" s="662" t="s">
        <v>1634</v>
      </c>
      <c r="G9" s="663" t="s">
        <v>1635</v>
      </c>
      <c r="H9" s="678" t="s">
        <v>88</v>
      </c>
      <c r="I9" s="553" t="str">
        <f>I7</f>
        <v>BBK306</v>
      </c>
      <c r="J9" s="554" t="str">
        <f>J7</f>
        <v>BİTKİ BAKTERİYOLOJİSİ</v>
      </c>
      <c r="K9" s="574" t="str">
        <f>K7</f>
        <v>ZF126</v>
      </c>
      <c r="L9" s="557" t="s">
        <v>1683</v>
      </c>
      <c r="M9" s="558" t="s">
        <v>1788</v>
      </c>
      <c r="N9" s="585" t="s">
        <v>123</v>
      </c>
      <c r="P9" s="578" t="s">
        <v>35</v>
      </c>
      <c r="Q9" s="578" t="s">
        <v>36</v>
      </c>
      <c r="R9" s="578" t="s">
        <v>37</v>
      </c>
      <c r="S9" s="578" t="s">
        <v>38</v>
      </c>
      <c r="T9" s="578" t="s">
        <v>39</v>
      </c>
      <c r="U9" s="578" t="s">
        <v>1554</v>
      </c>
      <c r="V9" s="578" t="s">
        <v>40</v>
      </c>
      <c r="W9" s="578" t="s">
        <v>61</v>
      </c>
    </row>
    <row r="10" spans="1:26" ht="15" customHeight="1" x14ac:dyDescent="0.2">
      <c r="A10" s="851"/>
      <c r="B10" s="571"/>
      <c r="C10" s="551"/>
      <c r="D10" s="552" t="str">
        <f>D8</f>
        <v>Prof.Dr.M Murat ASLAN</v>
      </c>
      <c r="E10" s="734">
        <v>1</v>
      </c>
      <c r="F10" s="665"/>
      <c r="G10" s="666" t="s">
        <v>1791</v>
      </c>
      <c r="H10" s="668">
        <v>0</v>
      </c>
      <c r="I10" s="551"/>
      <c r="J10" s="552" t="str">
        <f>J8</f>
        <v>Doç.Dr.Mustafa KÜSEK</v>
      </c>
      <c r="K10" s="572">
        <v>0</v>
      </c>
      <c r="L10" s="551"/>
      <c r="M10" s="552" t="s">
        <v>1789</v>
      </c>
      <c r="N10" s="572">
        <v>1</v>
      </c>
      <c r="P10" s="579" t="s">
        <v>930</v>
      </c>
      <c r="Q10" s="580" t="s">
        <v>1588</v>
      </c>
      <c r="R10" s="579">
        <v>2</v>
      </c>
      <c r="S10" s="579">
        <v>0</v>
      </c>
      <c r="T10" s="579">
        <v>2</v>
      </c>
      <c r="U10" s="581">
        <f t="shared" ref="U10:U16" si="1">SUM(R10:S10)</f>
        <v>2</v>
      </c>
      <c r="V10" s="579">
        <v>2</v>
      </c>
      <c r="W10" s="656" t="s">
        <v>1779</v>
      </c>
      <c r="X10" s="564">
        <f t="shared" ref="X10:X16" si="2">COUNTIF(C$5:C$106,P10)</f>
        <v>2</v>
      </c>
      <c r="Y10" s="564">
        <f>IF(U10=X10,0,100)</f>
        <v>0</v>
      </c>
      <c r="Z10" s="565">
        <v>42</v>
      </c>
    </row>
    <row r="11" spans="1:26" ht="15" customHeight="1" x14ac:dyDescent="0.2">
      <c r="A11" s="851"/>
      <c r="B11" s="573" t="s">
        <v>1581</v>
      </c>
      <c r="C11" s="553" t="str">
        <f>C9</f>
        <v>BZF114</v>
      </c>
      <c r="D11" s="554" t="str">
        <f>D9</f>
        <v>EKOLOJİ</v>
      </c>
      <c r="E11" s="734" t="s">
        <v>1766</v>
      </c>
      <c r="F11" s="662" t="s">
        <v>1634</v>
      </c>
      <c r="G11" s="663" t="s">
        <v>1635</v>
      </c>
      <c r="H11" s="664" t="s">
        <v>88</v>
      </c>
      <c r="I11" s="553" t="str">
        <f>I9</f>
        <v>BBK306</v>
      </c>
      <c r="J11" s="554" t="str">
        <f>J9</f>
        <v>BİTKİ BAKTERİYOLOJİSİ</v>
      </c>
      <c r="K11" s="574" t="str">
        <f>K9</f>
        <v>ZF126</v>
      </c>
      <c r="L11" s="553" t="s">
        <v>1683</v>
      </c>
      <c r="M11" s="554" t="s">
        <v>1788</v>
      </c>
      <c r="N11" s="574" t="s">
        <v>123</v>
      </c>
      <c r="P11" s="579" t="s">
        <v>931</v>
      </c>
      <c r="Q11" s="580" t="s">
        <v>1589</v>
      </c>
      <c r="R11" s="579">
        <v>2</v>
      </c>
      <c r="S11" s="579">
        <v>0</v>
      </c>
      <c r="T11" s="579">
        <v>2</v>
      </c>
      <c r="U11" s="581">
        <f t="shared" si="1"/>
        <v>2</v>
      </c>
      <c r="V11" s="579">
        <v>2</v>
      </c>
      <c r="W11" s="528" t="s">
        <v>1555</v>
      </c>
      <c r="X11" s="564">
        <f t="shared" si="2"/>
        <v>2</v>
      </c>
      <c r="Y11" s="564">
        <f t="shared" ref="Y11:Y72" si="3">IF(U11=X11,0,100)</f>
        <v>0</v>
      </c>
      <c r="Z11" s="565">
        <v>40</v>
      </c>
    </row>
    <row r="12" spans="1:26" ht="15" customHeight="1" thickBot="1" x14ac:dyDescent="0.25">
      <c r="A12" s="851"/>
      <c r="B12" s="571"/>
      <c r="C12" s="555"/>
      <c r="D12" s="556" t="str">
        <f>D10</f>
        <v>Prof.Dr.M Murat ASLAN</v>
      </c>
      <c r="E12" s="735">
        <v>1</v>
      </c>
      <c r="F12" s="669"/>
      <c r="G12" s="670" t="s">
        <v>1791</v>
      </c>
      <c r="H12" s="671">
        <v>0</v>
      </c>
      <c r="I12" s="555"/>
      <c r="J12" s="556" t="str">
        <f>J10</f>
        <v>Doç.Dr.Mustafa KÜSEK</v>
      </c>
      <c r="K12" s="583">
        <v>0</v>
      </c>
      <c r="L12" s="555"/>
      <c r="M12" s="556" t="s">
        <v>1789</v>
      </c>
      <c r="N12" s="583">
        <v>1</v>
      </c>
      <c r="P12" s="579" t="s">
        <v>932</v>
      </c>
      <c r="Q12" s="580" t="s">
        <v>1590</v>
      </c>
      <c r="R12" s="579">
        <v>2</v>
      </c>
      <c r="S12" s="579">
        <v>0</v>
      </c>
      <c r="T12" s="579">
        <v>2</v>
      </c>
      <c r="U12" s="581">
        <f t="shared" si="1"/>
        <v>2</v>
      </c>
      <c r="V12" s="579">
        <v>3</v>
      </c>
      <c r="W12" s="544" t="s">
        <v>1780</v>
      </c>
      <c r="X12" s="564">
        <f t="shared" si="2"/>
        <v>2</v>
      </c>
      <c r="Y12" s="564">
        <f t="shared" si="3"/>
        <v>0</v>
      </c>
      <c r="Z12" s="565">
        <v>41</v>
      </c>
    </row>
    <row r="13" spans="1:26" ht="15" customHeight="1" thickTop="1" x14ac:dyDescent="0.2">
      <c r="A13" s="851"/>
      <c r="B13" s="584" t="s">
        <v>1773</v>
      </c>
      <c r="C13" s="553"/>
      <c r="E13" s="753"/>
      <c r="F13" s="705"/>
      <c r="G13" s="558"/>
      <c r="H13" s="585"/>
      <c r="I13" s="557"/>
      <c r="J13" s="558"/>
      <c r="K13" s="585"/>
      <c r="L13" s="553"/>
      <c r="M13" s="591"/>
      <c r="N13" s="585"/>
      <c r="P13" s="579" t="s">
        <v>1591</v>
      </c>
      <c r="Q13" s="580" t="s">
        <v>58</v>
      </c>
      <c r="R13" s="579">
        <v>2</v>
      </c>
      <c r="S13" s="579">
        <v>0</v>
      </c>
      <c r="T13" s="579">
        <v>2</v>
      </c>
      <c r="U13" s="581">
        <f t="shared" si="1"/>
        <v>2</v>
      </c>
      <c r="V13" s="579">
        <v>4</v>
      </c>
      <c r="W13" s="586" t="s">
        <v>1570</v>
      </c>
      <c r="X13" s="564">
        <f t="shared" si="2"/>
        <v>2</v>
      </c>
      <c r="Y13" s="564">
        <f t="shared" si="3"/>
        <v>0</v>
      </c>
      <c r="Z13" s="565">
        <v>45</v>
      </c>
    </row>
    <row r="14" spans="1:26" ht="15" customHeight="1" thickBot="1" x14ac:dyDescent="0.25">
      <c r="A14" s="851"/>
      <c r="B14" s="587"/>
      <c r="C14" s="551"/>
      <c r="E14" s="737"/>
      <c r="F14" s="651"/>
      <c r="G14" s="588"/>
      <c r="H14" s="572"/>
      <c r="I14" s="551"/>
      <c r="J14" s="588"/>
      <c r="K14" s="572"/>
      <c r="L14" s="551"/>
      <c r="M14" s="552"/>
      <c r="N14" s="577"/>
      <c r="P14" s="579" t="s">
        <v>1592</v>
      </c>
      <c r="Q14" s="580" t="s">
        <v>935</v>
      </c>
      <c r="R14" s="579">
        <v>2</v>
      </c>
      <c r="S14" s="579">
        <v>0</v>
      </c>
      <c r="T14" s="579">
        <v>2</v>
      </c>
      <c r="U14" s="581">
        <f t="shared" si="1"/>
        <v>2</v>
      </c>
      <c r="V14" s="579">
        <v>5</v>
      </c>
      <c r="W14" s="582" t="s">
        <v>1784</v>
      </c>
      <c r="X14" s="564">
        <f t="shared" si="2"/>
        <v>2</v>
      </c>
      <c r="Y14" s="564">
        <f t="shared" si="3"/>
        <v>0</v>
      </c>
      <c r="Z14" s="565">
        <v>56</v>
      </c>
    </row>
    <row r="15" spans="1:26" ht="15" customHeight="1" thickTop="1" x14ac:dyDescent="0.2">
      <c r="A15" s="851"/>
      <c r="B15" s="584" t="s">
        <v>1582</v>
      </c>
      <c r="C15" s="541" t="str">
        <f>$P$20</f>
        <v>BEF110</v>
      </c>
      <c r="D15" s="655" t="str">
        <f>$Q$20</f>
        <v>ENFORMATİK VE BİLGİSAYAR PROGRAMLARI</v>
      </c>
      <c r="E15" s="736" t="s">
        <v>1766</v>
      </c>
      <c r="F15" s="676" t="str">
        <f>$P$51</f>
        <v>BBK222</v>
      </c>
      <c r="G15" s="677" t="str">
        <f>$Q$51</f>
        <v>ARAŞTIRMA VE DENEME METOTLARI (SEÇ)</v>
      </c>
      <c r="H15" s="678" t="s">
        <v>88</v>
      </c>
      <c r="I15" s="557" t="str">
        <f>$P$58</f>
        <v>BBK304</v>
      </c>
      <c r="J15" s="558" t="str">
        <f>$Q$58</f>
        <v>GENEL HERBOLOJİ</v>
      </c>
      <c r="K15" s="585" t="s">
        <v>89</v>
      </c>
      <c r="L15" s="553" t="str">
        <f>$P$82</f>
        <v>BBK410</v>
      </c>
      <c r="M15" s="554" t="str">
        <f>$Q$82</f>
        <v>HAYVANCILIKTA ZARARLI ARTHROPODA</v>
      </c>
      <c r="N15" s="574" t="s">
        <v>123</v>
      </c>
      <c r="P15" s="579" t="s">
        <v>1624</v>
      </c>
      <c r="Q15" s="580" t="s">
        <v>1625</v>
      </c>
      <c r="R15" s="579">
        <v>2</v>
      </c>
      <c r="S15" s="579">
        <v>2</v>
      </c>
      <c r="T15" s="579">
        <v>3</v>
      </c>
      <c r="U15" s="581">
        <f t="shared" si="1"/>
        <v>4</v>
      </c>
      <c r="V15" s="579">
        <v>5</v>
      </c>
      <c r="W15" s="582" t="s">
        <v>1569</v>
      </c>
      <c r="X15" s="564">
        <f t="shared" si="2"/>
        <v>4</v>
      </c>
      <c r="Y15" s="564">
        <f t="shared" si="3"/>
        <v>0</v>
      </c>
      <c r="Z15" s="565">
        <v>51</v>
      </c>
    </row>
    <row r="16" spans="1:26" ht="15" customHeight="1" x14ac:dyDescent="0.2">
      <c r="A16" s="851"/>
      <c r="B16" s="587"/>
      <c r="C16" s="540"/>
      <c r="D16" s="656" t="str">
        <f>$W$20</f>
        <v>Dr.Ö.Ü.Sait ÜSTÜN</v>
      </c>
      <c r="E16" s="733">
        <v>1</v>
      </c>
      <c r="F16" s="665"/>
      <c r="G16" s="672" t="s">
        <v>1812</v>
      </c>
      <c r="H16" s="668">
        <v>1</v>
      </c>
      <c r="I16" s="551"/>
      <c r="J16" s="588" t="s">
        <v>1778</v>
      </c>
      <c r="K16" s="572">
        <v>1</v>
      </c>
      <c r="L16" s="551"/>
      <c r="M16" s="552" t="str">
        <f>$W$82</f>
        <v>Prof.Dr.Hasan TUNAZ</v>
      </c>
      <c r="N16" s="577">
        <v>1</v>
      </c>
      <c r="P16" s="579" t="s">
        <v>1593</v>
      </c>
      <c r="Q16" s="580" t="s">
        <v>1594</v>
      </c>
      <c r="R16" s="579">
        <v>3</v>
      </c>
      <c r="S16" s="579">
        <v>0</v>
      </c>
      <c r="T16" s="579">
        <v>3</v>
      </c>
      <c r="U16" s="581">
        <f t="shared" si="1"/>
        <v>3</v>
      </c>
      <c r="V16" s="579">
        <v>5</v>
      </c>
      <c r="W16" s="582" t="s">
        <v>1564</v>
      </c>
      <c r="X16" s="564">
        <f t="shared" si="2"/>
        <v>3</v>
      </c>
      <c r="Y16" s="564">
        <f t="shared" si="3"/>
        <v>0</v>
      </c>
      <c r="Z16" s="565">
        <v>62</v>
      </c>
    </row>
    <row r="17" spans="1:26" ht="15" customHeight="1" x14ac:dyDescent="0.2">
      <c r="A17" s="851"/>
      <c r="B17" s="584" t="s">
        <v>1583</v>
      </c>
      <c r="C17" s="539" t="str">
        <f t="shared" ref="C17:D17" si="4">C15</f>
        <v>BEF110</v>
      </c>
      <c r="D17" s="546" t="str">
        <f t="shared" si="4"/>
        <v>ENFORMATİK VE BİLGİSAYAR PROGRAMLARI</v>
      </c>
      <c r="E17" s="733" t="s">
        <v>1766</v>
      </c>
      <c r="F17" s="662" t="str">
        <f t="shared" ref="F17:H17" si="5">F15</f>
        <v>BBK222</v>
      </c>
      <c r="G17" s="663" t="str">
        <f t="shared" si="5"/>
        <v>ARAŞTIRMA VE DENEME METOTLARI (SEÇ)</v>
      </c>
      <c r="H17" s="664" t="str">
        <f t="shared" si="5"/>
        <v>ZF124</v>
      </c>
      <c r="I17" s="553" t="str">
        <f t="shared" ref="I17:K17" si="6">I15</f>
        <v>BBK304</v>
      </c>
      <c r="J17" s="554" t="str">
        <f t="shared" si="6"/>
        <v>GENEL HERBOLOJİ</v>
      </c>
      <c r="K17" s="574" t="str">
        <f t="shared" si="6"/>
        <v>ZF126</v>
      </c>
      <c r="L17" s="553" t="str">
        <f>L15</f>
        <v>BBK410</v>
      </c>
      <c r="M17" s="554" t="str">
        <f>M15</f>
        <v>HAYVANCILIKTA ZARARLI ARTHROPODA</v>
      </c>
      <c r="N17" s="574" t="str">
        <f>N15</f>
        <v>ZF128</v>
      </c>
      <c r="P17" s="579"/>
      <c r="Q17" s="580" t="s">
        <v>1566</v>
      </c>
      <c r="R17" s="579"/>
      <c r="S17" s="579"/>
      <c r="T17" s="579"/>
      <c r="U17" s="579"/>
      <c r="V17" s="579">
        <v>2</v>
      </c>
      <c r="W17" s="582"/>
    </row>
    <row r="18" spans="1:26" ht="15" customHeight="1" x14ac:dyDescent="0.2">
      <c r="A18" s="851"/>
      <c r="B18" s="587"/>
      <c r="C18" s="540"/>
      <c r="D18" s="681" t="str">
        <f>D16</f>
        <v>Dr.Ö.Ü.Sait ÜSTÜN</v>
      </c>
      <c r="E18" s="733">
        <v>1</v>
      </c>
      <c r="F18" s="665"/>
      <c r="G18" s="666" t="str">
        <f>G16</f>
        <v>Prof. Dr. Mustafa ŞAHİN</v>
      </c>
      <c r="H18" s="667">
        <v>1</v>
      </c>
      <c r="I18" s="551"/>
      <c r="J18" s="552" t="str">
        <f>J16</f>
        <v>Doç.Dr.Tamer ÜSTÜNER</v>
      </c>
      <c r="K18" s="577">
        <v>1</v>
      </c>
      <c r="L18" s="551"/>
      <c r="M18" s="552" t="str">
        <f>M16</f>
        <v>Prof.Dr.Hasan TUNAZ</v>
      </c>
      <c r="N18" s="572">
        <v>1</v>
      </c>
      <c r="P18" s="581"/>
      <c r="Q18" s="589" t="s">
        <v>1566</v>
      </c>
      <c r="R18" s="581"/>
      <c r="S18" s="581"/>
      <c r="T18" s="581"/>
      <c r="U18" s="581"/>
      <c r="V18" s="581">
        <v>2</v>
      </c>
      <c r="W18" s="582"/>
    </row>
    <row r="19" spans="1:26" ht="15" customHeight="1" x14ac:dyDescent="0.2">
      <c r="A19" s="851"/>
      <c r="B19" s="584" t="s">
        <v>1584</v>
      </c>
      <c r="C19" s="539" t="str">
        <f>C17</f>
        <v>BEF110</v>
      </c>
      <c r="D19" s="546" t="str">
        <f>D17</f>
        <v>ENFORMATİK VE BİLGİSAYAR PROGRAMLARI</v>
      </c>
      <c r="E19" s="738" t="s">
        <v>1766</v>
      </c>
      <c r="F19" s="694" t="str">
        <f>F17</f>
        <v>BBK222</v>
      </c>
      <c r="G19" s="663" t="str">
        <f>G17</f>
        <v>ARAŞTIRMA VE DENEME METOTLARI (SEÇ)</v>
      </c>
      <c r="H19" s="664" t="str">
        <f>H17</f>
        <v>ZF124</v>
      </c>
      <c r="I19" s="553" t="str">
        <f t="shared" ref="I19:K19" si="7">I17</f>
        <v>BBK304</v>
      </c>
      <c r="J19" s="554" t="str">
        <f t="shared" si="7"/>
        <v>GENEL HERBOLOJİ</v>
      </c>
      <c r="K19" s="574" t="str">
        <f t="shared" si="7"/>
        <v>ZF126</v>
      </c>
      <c r="L19" s="553" t="str">
        <f>L17</f>
        <v>BBK410</v>
      </c>
      <c r="M19" s="554" t="str">
        <f>M17</f>
        <v>HAYVANCILIKTA ZARARLI ARTHROPODA</v>
      </c>
      <c r="N19" s="574" t="str">
        <f>N17</f>
        <v>ZF128</v>
      </c>
      <c r="P19" s="867" t="s">
        <v>1762</v>
      </c>
      <c r="Q19" s="863"/>
      <c r="R19" s="863"/>
      <c r="S19" s="863"/>
      <c r="T19" s="863"/>
      <c r="U19" s="863"/>
      <c r="V19" s="863"/>
      <c r="W19" s="868"/>
    </row>
    <row r="20" spans="1:26" ht="15" customHeight="1" thickBot="1" x14ac:dyDescent="0.25">
      <c r="A20" s="851"/>
      <c r="B20" s="587"/>
      <c r="C20" s="540"/>
      <c r="D20" s="656" t="str">
        <f>D18</f>
        <v>Dr.Ö.Ü.Sait ÜSTÜN</v>
      </c>
      <c r="E20" s="732">
        <v>1</v>
      </c>
      <c r="F20" s="665"/>
      <c r="G20" s="672" t="str">
        <f>G18</f>
        <v>Prof. Dr. Mustafa ŞAHİN</v>
      </c>
      <c r="H20" s="668">
        <v>0</v>
      </c>
      <c r="I20" s="551"/>
      <c r="J20" s="588" t="str">
        <f>J18</f>
        <v>Doç.Dr.Tamer ÜSTÜNER</v>
      </c>
      <c r="K20" s="572">
        <v>0</v>
      </c>
      <c r="L20" s="555"/>
      <c r="M20" s="556" t="str">
        <f>M18</f>
        <v>Prof.Dr.Hasan TUNAZ</v>
      </c>
      <c r="N20" s="583">
        <v>1</v>
      </c>
      <c r="P20" s="579" t="s">
        <v>1595</v>
      </c>
      <c r="Q20" s="580" t="s">
        <v>944</v>
      </c>
      <c r="R20" s="579">
        <v>3</v>
      </c>
      <c r="S20" s="579">
        <v>0</v>
      </c>
      <c r="T20" s="579">
        <v>3</v>
      </c>
      <c r="U20" s="581">
        <f t="shared" ref="U20:U31" si="8">SUM(R20:S20)</f>
        <v>3</v>
      </c>
      <c r="V20" s="579">
        <v>2</v>
      </c>
      <c r="W20" s="582" t="s">
        <v>1558</v>
      </c>
      <c r="X20" s="564">
        <f t="shared" ref="X20:X31" si="9">COUNTIF(C$5:C$106,P20)</f>
        <v>3</v>
      </c>
      <c r="Y20" s="564">
        <f>IF(U20=X20,0,100)</f>
        <v>0</v>
      </c>
      <c r="Z20" s="565">
        <v>2</v>
      </c>
    </row>
    <row r="21" spans="1:26" ht="15" customHeight="1" thickTop="1" x14ac:dyDescent="0.2">
      <c r="A21" s="851"/>
      <c r="B21" s="584" t="s">
        <v>1585</v>
      </c>
      <c r="C21" s="557"/>
      <c r="D21" s="558"/>
      <c r="E21" s="693"/>
      <c r="F21" s="694" t="str">
        <f>F19</f>
        <v>BBK222</v>
      </c>
      <c r="G21" s="663" t="str">
        <f>G19</f>
        <v>ARAŞTIRMA VE DENEME METOTLARI (SEÇ)</v>
      </c>
      <c r="H21" s="664" t="str">
        <f t="shared" ref="H21" si="10">H19</f>
        <v>ZF124</v>
      </c>
      <c r="I21" s="553" t="str">
        <f t="shared" ref="I21:K21" si="11">I19</f>
        <v>BBK304</v>
      </c>
      <c r="J21" s="554" t="str">
        <f t="shared" si="11"/>
        <v>GENEL HERBOLOJİ</v>
      </c>
      <c r="K21" s="574" t="str">
        <f t="shared" si="11"/>
        <v>ZF126</v>
      </c>
      <c r="L21" s="557"/>
      <c r="M21" s="558"/>
      <c r="N21" s="585"/>
      <c r="P21" s="593" t="s">
        <v>1596</v>
      </c>
      <c r="Q21" s="594" t="s">
        <v>1597</v>
      </c>
      <c r="R21" s="593">
        <v>2</v>
      </c>
      <c r="S21" s="593">
        <v>0</v>
      </c>
      <c r="T21" s="593">
        <v>0</v>
      </c>
      <c r="U21" s="581">
        <f t="shared" si="8"/>
        <v>2</v>
      </c>
      <c r="V21" s="593">
        <v>2</v>
      </c>
      <c r="W21" s="594" t="s">
        <v>1785</v>
      </c>
      <c r="X21" s="564">
        <f t="shared" si="9"/>
        <v>2</v>
      </c>
      <c r="Y21" s="564">
        <f t="shared" si="3"/>
        <v>0</v>
      </c>
      <c r="Z21" s="565">
        <v>26</v>
      </c>
    </row>
    <row r="22" spans="1:26" ht="15" customHeight="1" x14ac:dyDescent="0.2">
      <c r="A22" s="851"/>
      <c r="B22" s="587"/>
      <c r="C22" s="551"/>
      <c r="D22" s="552"/>
      <c r="E22" s="572"/>
      <c r="F22" s="704"/>
      <c r="G22" s="679" t="str">
        <f>G20</f>
        <v>Prof. Dr. Mustafa ŞAHİN</v>
      </c>
      <c r="H22" s="680">
        <v>0</v>
      </c>
      <c r="I22" s="590"/>
      <c r="J22" s="591" t="str">
        <f>J20</f>
        <v>Doç.Dr.Tamer ÜSTÜNER</v>
      </c>
      <c r="K22" s="592">
        <v>0</v>
      </c>
      <c r="L22" s="551"/>
      <c r="M22" s="552"/>
      <c r="N22" s="572"/>
      <c r="P22" s="593" t="s">
        <v>1598</v>
      </c>
      <c r="Q22" s="594" t="s">
        <v>1599</v>
      </c>
      <c r="R22" s="593">
        <v>2</v>
      </c>
      <c r="S22" s="593">
        <v>0</v>
      </c>
      <c r="T22" s="593">
        <v>0</v>
      </c>
      <c r="U22" s="581">
        <f t="shared" si="8"/>
        <v>2</v>
      </c>
      <c r="V22" s="593">
        <v>2</v>
      </c>
      <c r="W22" s="594"/>
      <c r="X22" s="564">
        <f t="shared" si="9"/>
        <v>0</v>
      </c>
      <c r="Y22" s="564">
        <f t="shared" si="3"/>
        <v>100</v>
      </c>
    </row>
    <row r="23" spans="1:26" ht="15" customHeight="1" x14ac:dyDescent="0.2">
      <c r="A23" s="851"/>
      <c r="B23" s="584" t="s">
        <v>1586</v>
      </c>
      <c r="C23" s="553"/>
      <c r="D23" s="554"/>
      <c r="E23" s="574"/>
      <c r="F23" s="553"/>
      <c r="G23" s="554"/>
      <c r="H23" s="574"/>
      <c r="I23" s="553"/>
      <c r="J23" s="554"/>
      <c r="K23" s="574"/>
      <c r="L23" s="553"/>
      <c r="M23" s="554"/>
      <c r="N23" s="574"/>
      <c r="P23" s="593" t="s">
        <v>1600</v>
      </c>
      <c r="Q23" s="594" t="s">
        <v>1601</v>
      </c>
      <c r="R23" s="593">
        <v>2</v>
      </c>
      <c r="S23" s="593">
        <v>0</v>
      </c>
      <c r="T23" s="593">
        <v>0</v>
      </c>
      <c r="U23" s="581">
        <f t="shared" si="8"/>
        <v>2</v>
      </c>
      <c r="V23" s="593">
        <v>2</v>
      </c>
      <c r="W23" s="594"/>
      <c r="X23" s="564">
        <f t="shared" si="9"/>
        <v>0</v>
      </c>
      <c r="Y23" s="564">
        <f t="shared" si="3"/>
        <v>100</v>
      </c>
    </row>
    <row r="24" spans="1:26" ht="15" customHeight="1" thickBot="1" x14ac:dyDescent="0.25">
      <c r="A24" s="852"/>
      <c r="B24" s="595"/>
      <c r="C24" s="596"/>
      <c r="D24" s="597"/>
      <c r="E24" s="693"/>
      <c r="F24" s="596"/>
      <c r="G24" s="597"/>
      <c r="H24" s="598"/>
      <c r="I24" s="596"/>
      <c r="J24" s="597"/>
      <c r="K24" s="598"/>
      <c r="L24" s="596"/>
      <c r="M24" s="597"/>
      <c r="N24" s="693"/>
      <c r="P24" s="593" t="s">
        <v>1602</v>
      </c>
      <c r="Q24" s="594" t="s">
        <v>1603</v>
      </c>
      <c r="R24" s="593">
        <v>2</v>
      </c>
      <c r="S24" s="593">
        <v>0</v>
      </c>
      <c r="T24" s="593">
        <v>0</v>
      </c>
      <c r="U24" s="581">
        <f t="shared" si="8"/>
        <v>2</v>
      </c>
      <c r="V24" s="593">
        <v>2</v>
      </c>
      <c r="W24" s="594"/>
      <c r="X24" s="564">
        <f t="shared" si="9"/>
        <v>0</v>
      </c>
      <c r="Y24" s="564">
        <f t="shared" si="3"/>
        <v>100</v>
      </c>
    </row>
    <row r="25" spans="1:26" ht="15" customHeight="1" thickTop="1" x14ac:dyDescent="0.2">
      <c r="A25" s="850" t="s">
        <v>15</v>
      </c>
      <c r="B25" s="573" t="s">
        <v>1578</v>
      </c>
      <c r="C25" s="543" t="str">
        <f>$P$27</f>
        <v>BSS102</v>
      </c>
      <c r="D25" s="699" t="str">
        <f>$Q$27</f>
        <v>GİRİŞİMCİLİK VE STRATEJİ (SEÇ.)</v>
      </c>
      <c r="E25" s="752" t="s">
        <v>1766</v>
      </c>
      <c r="F25" s="702" t="s">
        <v>949</v>
      </c>
      <c r="G25" s="546" t="s">
        <v>934</v>
      </c>
      <c r="H25" s="547" t="s">
        <v>1766</v>
      </c>
      <c r="I25" s="549" t="str">
        <f>$P$60</f>
        <v>BBK308</v>
      </c>
      <c r="J25" s="550" t="str">
        <f>$Q$60</f>
        <v>BİTKİ VİROLOJİSİ</v>
      </c>
      <c r="K25" s="570" t="s">
        <v>89</v>
      </c>
      <c r="L25" s="590" t="str">
        <f>$P$91</f>
        <v>BBK422</v>
      </c>
      <c r="M25" s="591" t="str">
        <f>$Q$91</f>
        <v>DEPOLANMIŞ ÜRÜN HASTALIKLARI (SEÇ)</v>
      </c>
      <c r="N25" s="570" t="s">
        <v>123</v>
      </c>
      <c r="P25" s="593" t="s">
        <v>1604</v>
      </c>
      <c r="Q25" s="594" t="s">
        <v>1605</v>
      </c>
      <c r="R25" s="593">
        <v>2</v>
      </c>
      <c r="S25" s="593">
        <v>0</v>
      </c>
      <c r="T25" s="593">
        <v>0</v>
      </c>
      <c r="U25" s="581">
        <f t="shared" si="8"/>
        <v>2</v>
      </c>
      <c r="V25" s="593">
        <v>2</v>
      </c>
      <c r="W25" s="594"/>
      <c r="X25" s="564">
        <f t="shared" si="9"/>
        <v>0</v>
      </c>
      <c r="Y25" s="564">
        <f t="shared" si="3"/>
        <v>100</v>
      </c>
    </row>
    <row r="26" spans="1:26" ht="15" customHeight="1" x14ac:dyDescent="0.2">
      <c r="A26" s="851"/>
      <c r="B26" s="571"/>
      <c r="C26" s="540"/>
      <c r="D26" s="656" t="str">
        <f>$W$27</f>
        <v>Dr.Ö.Ü.Burak AĞIR</v>
      </c>
      <c r="E26" s="703">
        <v>1</v>
      </c>
      <c r="F26" s="691"/>
      <c r="G26" s="681" t="s">
        <v>1783</v>
      </c>
      <c r="H26" s="548">
        <v>1</v>
      </c>
      <c r="I26" s="551"/>
      <c r="J26" s="552" t="s">
        <v>1786</v>
      </c>
      <c r="K26" s="572">
        <v>1</v>
      </c>
      <c r="L26" s="551"/>
      <c r="M26" s="588" t="str">
        <f>$W$91</f>
        <v>Dr.Ö.Ü.Yaşar ALPTEKİN</v>
      </c>
      <c r="N26" s="572">
        <v>1</v>
      </c>
      <c r="P26" s="593" t="s">
        <v>1606</v>
      </c>
      <c r="Q26" s="594" t="s">
        <v>1607</v>
      </c>
      <c r="R26" s="593">
        <v>2</v>
      </c>
      <c r="S26" s="593">
        <v>0</v>
      </c>
      <c r="T26" s="593">
        <v>0</v>
      </c>
      <c r="U26" s="581">
        <f t="shared" si="8"/>
        <v>2</v>
      </c>
      <c r="V26" s="593">
        <v>2</v>
      </c>
      <c r="W26" s="594"/>
      <c r="X26" s="564">
        <f t="shared" si="9"/>
        <v>0</v>
      </c>
      <c r="Y26" s="564">
        <f t="shared" si="3"/>
        <v>100</v>
      </c>
    </row>
    <row r="27" spans="1:26" ht="15" customHeight="1" x14ac:dyDescent="0.2">
      <c r="A27" s="851"/>
      <c r="B27" s="573" t="s">
        <v>1579</v>
      </c>
      <c r="C27" s="539" t="str">
        <f t="shared" ref="C27:D27" si="12">C25</f>
        <v>BSS102</v>
      </c>
      <c r="D27" s="700" t="str">
        <f t="shared" si="12"/>
        <v>GİRİŞİMCİLİK VE STRATEJİ (SEÇ.)</v>
      </c>
      <c r="E27" s="703" t="s">
        <v>1766</v>
      </c>
      <c r="F27" s="697" t="s">
        <v>949</v>
      </c>
      <c r="G27" s="546" t="s">
        <v>934</v>
      </c>
      <c r="H27" s="547" t="s">
        <v>1766</v>
      </c>
      <c r="I27" s="553" t="str">
        <f t="shared" ref="I27:K27" si="13">I25</f>
        <v>BBK308</v>
      </c>
      <c r="J27" s="554" t="str">
        <f t="shared" si="13"/>
        <v>BİTKİ VİROLOJİSİ</v>
      </c>
      <c r="K27" s="574" t="str">
        <f t="shared" si="13"/>
        <v>ZF126</v>
      </c>
      <c r="L27" s="553" t="str">
        <f>L25</f>
        <v>BBK422</v>
      </c>
      <c r="M27" s="554" t="str">
        <f>M25</f>
        <v>DEPOLANMIŞ ÜRÜN HASTALIKLARI (SEÇ)</v>
      </c>
      <c r="N27" s="574" t="str">
        <f>N25</f>
        <v>ZF128</v>
      </c>
      <c r="P27" s="593" t="s">
        <v>1608</v>
      </c>
      <c r="Q27" s="594" t="s">
        <v>1609</v>
      </c>
      <c r="R27" s="593">
        <v>2</v>
      </c>
      <c r="S27" s="593">
        <v>0</v>
      </c>
      <c r="T27" s="593">
        <v>2</v>
      </c>
      <c r="U27" s="581">
        <f t="shared" si="8"/>
        <v>2</v>
      </c>
      <c r="V27" s="593">
        <v>2</v>
      </c>
      <c r="W27" s="589" t="s">
        <v>1559</v>
      </c>
      <c r="X27" s="564">
        <f t="shared" si="9"/>
        <v>2</v>
      </c>
      <c r="Y27" s="564">
        <f t="shared" si="3"/>
        <v>0</v>
      </c>
      <c r="Z27" s="565">
        <v>31</v>
      </c>
    </row>
    <row r="28" spans="1:26" ht="15" customHeight="1" thickBot="1" x14ac:dyDescent="0.25">
      <c r="A28" s="851"/>
      <c r="B28" s="571"/>
      <c r="C28" s="540"/>
      <c r="D28" s="656" t="str">
        <f>D26</f>
        <v>Dr.Ö.Ü.Burak AĞIR</v>
      </c>
      <c r="E28" s="703">
        <v>1</v>
      </c>
      <c r="F28" s="691"/>
      <c r="G28" s="681" t="s">
        <v>1783</v>
      </c>
      <c r="H28" s="545">
        <v>1</v>
      </c>
      <c r="I28" s="551"/>
      <c r="J28" s="552" t="str">
        <f>J26</f>
        <v>Prof. Dr. Nihal BUZKAN</v>
      </c>
      <c r="K28" s="577">
        <v>1</v>
      </c>
      <c r="L28" s="551"/>
      <c r="M28" s="552" t="str">
        <f>M26</f>
        <v>Dr.Ö.Ü.Yaşar ALPTEKİN</v>
      </c>
      <c r="N28" s="577">
        <v>1</v>
      </c>
      <c r="P28" s="593" t="s">
        <v>1610</v>
      </c>
      <c r="Q28" s="594" t="s">
        <v>1611</v>
      </c>
      <c r="R28" s="593">
        <v>2</v>
      </c>
      <c r="S28" s="593">
        <v>0</v>
      </c>
      <c r="T28" s="593">
        <v>2</v>
      </c>
      <c r="U28" s="581">
        <f t="shared" si="8"/>
        <v>2</v>
      </c>
      <c r="V28" s="593">
        <v>2</v>
      </c>
      <c r="W28" s="589"/>
      <c r="X28" s="564">
        <f t="shared" si="9"/>
        <v>0</v>
      </c>
      <c r="Y28" s="564">
        <f t="shared" si="3"/>
        <v>100</v>
      </c>
      <c r="Z28" s="565" t="s">
        <v>1756</v>
      </c>
    </row>
    <row r="29" spans="1:26" ht="15" customHeight="1" thickTop="1" x14ac:dyDescent="0.2">
      <c r="A29" s="851"/>
      <c r="B29" s="573" t="s">
        <v>1580</v>
      </c>
      <c r="C29" s="541" t="s">
        <v>1770</v>
      </c>
      <c r="D29" s="700" t="s">
        <v>1771</v>
      </c>
      <c r="E29" s="703" t="s">
        <v>1766</v>
      </c>
      <c r="F29" s="696"/>
      <c r="G29" s="554"/>
      <c r="H29" s="574"/>
      <c r="I29" s="553" t="str">
        <f t="shared" ref="I29:K29" si="14">I27</f>
        <v>BBK308</v>
      </c>
      <c r="J29" s="554" t="str">
        <f t="shared" si="14"/>
        <v>BİTKİ VİROLOJİSİ</v>
      </c>
      <c r="K29" s="574" t="str">
        <f t="shared" si="14"/>
        <v>ZF126</v>
      </c>
      <c r="L29" s="553" t="str">
        <f>$P$88</f>
        <v>BBK416</v>
      </c>
      <c r="M29" s="554" t="str">
        <f>$Q$88</f>
        <v>MESLEKİ İNGİLİZCE IV (SEÇ)</v>
      </c>
      <c r="N29" s="574" t="s">
        <v>123</v>
      </c>
      <c r="P29" s="593" t="s">
        <v>1612</v>
      </c>
      <c r="Q29" s="594" t="s">
        <v>1613</v>
      </c>
      <c r="R29" s="593">
        <v>2</v>
      </c>
      <c r="S29" s="593">
        <v>0</v>
      </c>
      <c r="T29" s="593">
        <v>2</v>
      </c>
      <c r="U29" s="581">
        <f t="shared" si="8"/>
        <v>2</v>
      </c>
      <c r="V29" s="593">
        <v>2</v>
      </c>
      <c r="W29" s="594"/>
      <c r="X29" s="564">
        <f t="shared" si="9"/>
        <v>0</v>
      </c>
      <c r="Y29" s="564">
        <f t="shared" si="3"/>
        <v>100</v>
      </c>
    </row>
    <row r="30" spans="1:26" ht="15" customHeight="1" x14ac:dyDescent="0.2">
      <c r="A30" s="851"/>
      <c r="B30" s="571"/>
      <c r="C30" s="540"/>
      <c r="D30" s="656" t="s">
        <v>1781</v>
      </c>
      <c r="E30" s="703">
        <v>1</v>
      </c>
      <c r="F30" s="651"/>
      <c r="G30" s="552"/>
      <c r="H30" s="572"/>
      <c r="I30" s="551"/>
      <c r="J30" s="552" t="str">
        <f>J28</f>
        <v>Prof. Dr. Nihal BUZKAN</v>
      </c>
      <c r="K30" s="572">
        <v>0</v>
      </c>
      <c r="L30" s="551"/>
      <c r="M30" s="588" t="str">
        <f>$W$88</f>
        <v>Prof.Dr.Ramazan ÇETİNTAŞ</v>
      </c>
      <c r="N30" s="572">
        <v>1</v>
      </c>
      <c r="P30" s="593" t="s">
        <v>1614</v>
      </c>
      <c r="Q30" s="594" t="s">
        <v>1615</v>
      </c>
      <c r="R30" s="593">
        <v>2</v>
      </c>
      <c r="S30" s="593">
        <v>0</v>
      </c>
      <c r="T30" s="593">
        <v>2</v>
      </c>
      <c r="U30" s="581">
        <f t="shared" si="8"/>
        <v>2</v>
      </c>
      <c r="V30" s="593">
        <v>2</v>
      </c>
      <c r="W30" s="599"/>
      <c r="X30" s="564">
        <f t="shared" si="9"/>
        <v>0</v>
      </c>
      <c r="Y30" s="564">
        <f t="shared" si="3"/>
        <v>100</v>
      </c>
    </row>
    <row r="31" spans="1:26" ht="15" customHeight="1" x14ac:dyDescent="0.2">
      <c r="A31" s="851"/>
      <c r="B31" s="573" t="s">
        <v>1581</v>
      </c>
      <c r="C31" s="539" t="str">
        <f>C29</f>
        <v>BSS118</v>
      </c>
      <c r="D31" s="700" t="str">
        <f>D29</f>
        <v>GİRİŞİMCİLİK VE KARİYER PLANLAMA (SEÇ.)</v>
      </c>
      <c r="E31" s="703" t="str">
        <f>E29</f>
        <v>ZF-UZ1</v>
      </c>
      <c r="F31" s="696"/>
      <c r="G31" s="554"/>
      <c r="H31" s="574"/>
      <c r="I31" s="553" t="str">
        <f>I29</f>
        <v>BBK308</v>
      </c>
      <c r="J31" s="554" t="str">
        <f>J29</f>
        <v>BİTKİ VİROLOJİSİ</v>
      </c>
      <c r="K31" s="574" t="str">
        <f>K29</f>
        <v>ZF126</v>
      </c>
      <c r="L31" s="553" t="str">
        <f t="shared" ref="L31:N31" si="15">L29</f>
        <v>BBK416</v>
      </c>
      <c r="M31" s="554" t="str">
        <f t="shared" si="15"/>
        <v>MESLEKİ İNGİLİZCE IV (SEÇ)</v>
      </c>
      <c r="N31" s="574" t="str">
        <f t="shared" si="15"/>
        <v>ZF128</v>
      </c>
      <c r="P31" s="593" t="s">
        <v>1616</v>
      </c>
      <c r="Q31" s="594" t="s">
        <v>1553</v>
      </c>
      <c r="R31" s="593">
        <v>2</v>
      </c>
      <c r="S31" s="593">
        <v>0</v>
      </c>
      <c r="T31" s="593">
        <v>2</v>
      </c>
      <c r="U31" s="581">
        <f t="shared" si="8"/>
        <v>2</v>
      </c>
      <c r="V31" s="593">
        <v>2</v>
      </c>
      <c r="W31" s="552" t="s">
        <v>1772</v>
      </c>
      <c r="X31" s="564">
        <f t="shared" si="9"/>
        <v>2</v>
      </c>
      <c r="Y31" s="564">
        <f t="shared" si="3"/>
        <v>0</v>
      </c>
      <c r="Z31" s="565">
        <v>35</v>
      </c>
    </row>
    <row r="32" spans="1:26" ht="15" customHeight="1" thickBot="1" x14ac:dyDescent="0.25">
      <c r="A32" s="851"/>
      <c r="B32" s="571"/>
      <c r="C32" s="659"/>
      <c r="D32" s="701" t="str">
        <f>D30</f>
        <v>Dr. Öğr. Ü.Cevahir KAYNAKÇI BAYDAR</v>
      </c>
      <c r="E32" s="730">
        <v>1</v>
      </c>
      <c r="F32" s="698"/>
      <c r="G32" s="556"/>
      <c r="H32" s="583"/>
      <c r="I32" s="555"/>
      <c r="J32" s="556" t="str">
        <f>J30</f>
        <v>Prof. Dr. Nihal BUZKAN</v>
      </c>
      <c r="K32" s="583">
        <v>0</v>
      </c>
      <c r="L32" s="590"/>
      <c r="M32" s="591" t="str">
        <f>M30</f>
        <v>Prof.Dr.Ramazan ÇETİNTAŞ</v>
      </c>
      <c r="N32" s="731">
        <v>1</v>
      </c>
      <c r="P32" s="600"/>
      <c r="Q32" s="600"/>
      <c r="R32" s="576"/>
      <c r="S32" s="576"/>
      <c r="T32" s="576"/>
      <c r="U32" s="576"/>
      <c r="V32" s="576"/>
      <c r="W32" s="576"/>
    </row>
    <row r="33" spans="1:26" ht="15" customHeight="1" thickTop="1" x14ac:dyDescent="0.2">
      <c r="A33" s="851"/>
      <c r="B33" s="584" t="s">
        <v>1773</v>
      </c>
      <c r="C33" s="557"/>
      <c r="D33" s="558"/>
      <c r="E33" s="585"/>
      <c r="F33" s="523"/>
      <c r="G33" s="524"/>
      <c r="H33" s="525"/>
      <c r="I33" s="549"/>
      <c r="J33" s="550"/>
      <c r="K33" s="570"/>
      <c r="L33" s="557"/>
      <c r="M33" s="558"/>
      <c r="N33" s="693"/>
      <c r="P33" s="847" t="s">
        <v>1760</v>
      </c>
      <c r="Q33" s="848"/>
      <c r="R33" s="848"/>
      <c r="S33" s="848"/>
      <c r="T33" s="848"/>
      <c r="U33" s="848"/>
      <c r="V33" s="848"/>
      <c r="W33" s="849"/>
    </row>
    <row r="34" spans="1:26" ht="15" customHeight="1" thickBot="1" x14ac:dyDescent="0.25">
      <c r="A34" s="851"/>
      <c r="B34" s="587"/>
      <c r="C34" s="551"/>
      <c r="D34" s="552"/>
      <c r="E34" s="572"/>
      <c r="F34" s="512"/>
      <c r="G34" s="317"/>
      <c r="H34" s="513"/>
      <c r="I34" s="551"/>
      <c r="J34" s="552"/>
      <c r="K34" s="572"/>
      <c r="L34" s="551"/>
      <c r="M34" s="552"/>
      <c r="N34" s="572"/>
      <c r="P34" s="578" t="s">
        <v>35</v>
      </c>
      <c r="Q34" s="578" t="s">
        <v>36</v>
      </c>
      <c r="R34" s="578" t="s">
        <v>37</v>
      </c>
      <c r="S34" s="578" t="s">
        <v>38</v>
      </c>
      <c r="T34" s="578" t="s">
        <v>39</v>
      </c>
      <c r="U34" s="578"/>
      <c r="V34" s="578" t="s">
        <v>40</v>
      </c>
      <c r="W34" s="578" t="s">
        <v>61</v>
      </c>
    </row>
    <row r="35" spans="1:26" ht="15" customHeight="1" thickTop="1" x14ac:dyDescent="0.2">
      <c r="A35" s="851"/>
      <c r="B35" s="584" t="s">
        <v>1582</v>
      </c>
      <c r="C35" s="514"/>
      <c r="D35" s="311"/>
      <c r="E35" s="515"/>
      <c r="F35" s="676" t="str">
        <f>$P$37</f>
        <v>BBK204</v>
      </c>
      <c r="G35" s="677" t="str">
        <f>$Q$37</f>
        <v>BİTKİ KORUMA MAKİNELERİ</v>
      </c>
      <c r="H35" s="678" t="s">
        <v>89</v>
      </c>
      <c r="I35" s="557" t="str">
        <f>$P$68</f>
        <v>BBK316</v>
      </c>
      <c r="J35" s="558" t="str">
        <f>$Q$68</f>
        <v>MESLEKİ İNGİLİZCE II (SEÇ)</v>
      </c>
      <c r="K35" s="574" t="s">
        <v>88</v>
      </c>
      <c r="L35" s="557" t="str">
        <f>$P$80</f>
        <v>BBK406</v>
      </c>
      <c r="M35" s="558" t="str">
        <f>$Q$80</f>
        <v>TARLA BİTKİLERİ ZARARLILARI</v>
      </c>
      <c r="N35" s="585" t="s">
        <v>123</v>
      </c>
      <c r="P35" s="579" t="s">
        <v>949</v>
      </c>
      <c r="Q35" s="580" t="s">
        <v>934</v>
      </c>
      <c r="R35" s="579">
        <v>2</v>
      </c>
      <c r="S35" s="579">
        <v>0</v>
      </c>
      <c r="T35" s="579">
        <v>2</v>
      </c>
      <c r="U35" s="581">
        <f>SUM(R35:S35)</f>
        <v>2</v>
      </c>
      <c r="V35" s="579">
        <v>3</v>
      </c>
      <c r="W35" s="552" t="s">
        <v>1798</v>
      </c>
      <c r="X35" s="564">
        <f>COUNTIF(F$5:F$106,P35)</f>
        <v>2</v>
      </c>
      <c r="Y35" s="564">
        <f t="shared" si="3"/>
        <v>0</v>
      </c>
      <c r="Z35" s="565">
        <v>40</v>
      </c>
    </row>
    <row r="36" spans="1:26" ht="15" customHeight="1" thickBot="1" x14ac:dyDescent="0.25">
      <c r="A36" s="851"/>
      <c r="B36" s="587"/>
      <c r="C36" s="526"/>
      <c r="D36" s="447"/>
      <c r="E36" s="527"/>
      <c r="F36" s="665"/>
      <c r="G36" s="672" t="str">
        <f>$W$37</f>
        <v>Doç. Dr. Hayrettin KARADÖL</v>
      </c>
      <c r="H36" s="668">
        <v>1</v>
      </c>
      <c r="I36" s="551"/>
      <c r="J36" s="588" t="str">
        <f>$W$68</f>
        <v>Prof.Dr.Ramazan ÇETİNTAŞ</v>
      </c>
      <c r="K36" s="572">
        <v>1</v>
      </c>
      <c r="L36" s="551"/>
      <c r="M36" s="588" t="str">
        <f>$W$80</f>
        <v>Prof.Dr.A Arda IŞIKBER</v>
      </c>
      <c r="N36" s="572">
        <v>1</v>
      </c>
      <c r="P36" s="579" t="s">
        <v>1626</v>
      </c>
      <c r="Q36" s="580" t="s">
        <v>1617</v>
      </c>
      <c r="R36" s="579">
        <v>2</v>
      </c>
      <c r="S36" s="579">
        <v>2</v>
      </c>
      <c r="T36" s="579">
        <v>3</v>
      </c>
      <c r="U36" s="581">
        <f>SUM(R36:S36)</f>
        <v>4</v>
      </c>
      <c r="V36" s="579">
        <v>4</v>
      </c>
      <c r="W36" s="582" t="s">
        <v>1565</v>
      </c>
      <c r="X36" s="564">
        <f>COUNTIF(F$5:F$106,P36)</f>
        <v>4</v>
      </c>
      <c r="Y36" s="564">
        <f t="shared" si="3"/>
        <v>0</v>
      </c>
      <c r="Z36" s="565">
        <v>40</v>
      </c>
    </row>
    <row r="37" spans="1:26" ht="15" customHeight="1" thickTop="1" x14ac:dyDescent="0.2">
      <c r="A37" s="851"/>
      <c r="B37" s="584" t="s">
        <v>1583</v>
      </c>
      <c r="C37" s="514"/>
      <c r="D37" s="311"/>
      <c r="E37" s="515"/>
      <c r="F37" s="662" t="str">
        <f>F35</f>
        <v>BBK204</v>
      </c>
      <c r="G37" s="663" t="str">
        <f>G35</f>
        <v>BİTKİ KORUMA MAKİNELERİ</v>
      </c>
      <c r="H37" s="678" t="s">
        <v>89</v>
      </c>
      <c r="I37" s="553" t="str">
        <f t="shared" ref="I37:K37" si="16">I35</f>
        <v>BBK316</v>
      </c>
      <c r="J37" s="554" t="str">
        <f t="shared" si="16"/>
        <v>MESLEKİ İNGİLİZCE II (SEÇ)</v>
      </c>
      <c r="K37" s="574" t="str">
        <f t="shared" si="16"/>
        <v>ZF124</v>
      </c>
      <c r="L37" s="553" t="str">
        <f t="shared" ref="L37:N37" si="17">L35</f>
        <v>BBK406</v>
      </c>
      <c r="M37" s="554" t="str">
        <f t="shared" si="17"/>
        <v>TARLA BİTKİLERİ ZARARLILARI</v>
      </c>
      <c r="N37" s="574" t="str">
        <f t="shared" si="17"/>
        <v>ZF128</v>
      </c>
      <c r="P37" s="579" t="s">
        <v>1627</v>
      </c>
      <c r="Q37" s="580" t="s">
        <v>1628</v>
      </c>
      <c r="R37" s="579">
        <v>2</v>
      </c>
      <c r="S37" s="579">
        <v>2</v>
      </c>
      <c r="T37" s="579">
        <v>3</v>
      </c>
      <c r="U37" s="581">
        <f>SUM(R37:S37)</f>
        <v>4</v>
      </c>
      <c r="V37" s="579">
        <v>3</v>
      </c>
      <c r="W37" s="582" t="s">
        <v>1801</v>
      </c>
      <c r="X37" s="564">
        <f>COUNTIF(F$5:F$106,P37)</f>
        <v>4</v>
      </c>
      <c r="Y37" s="564">
        <f t="shared" si="3"/>
        <v>0</v>
      </c>
      <c r="Z37" s="565">
        <v>38</v>
      </c>
    </row>
    <row r="38" spans="1:26" ht="15" customHeight="1" thickBot="1" x14ac:dyDescent="0.25">
      <c r="A38" s="851"/>
      <c r="B38" s="587"/>
      <c r="C38" s="512"/>
      <c r="D38" s="317"/>
      <c r="E38" s="513"/>
      <c r="F38" s="665"/>
      <c r="G38" s="666" t="str">
        <f>G36</f>
        <v>Doç. Dr. Hayrettin KARADÖL</v>
      </c>
      <c r="H38" s="667">
        <v>1</v>
      </c>
      <c r="I38" s="551"/>
      <c r="J38" s="552" t="str">
        <f>J36</f>
        <v>Prof.Dr.Ramazan ÇETİNTAŞ</v>
      </c>
      <c r="K38" s="577">
        <v>1</v>
      </c>
      <c r="L38" s="551"/>
      <c r="M38" s="552" t="str">
        <f>M36</f>
        <v>Prof.Dr.A Arda IŞIKBER</v>
      </c>
      <c r="N38" s="577">
        <v>1</v>
      </c>
      <c r="P38" s="579"/>
      <c r="Q38" s="580" t="s">
        <v>1556</v>
      </c>
      <c r="R38" s="579"/>
      <c r="S38" s="579"/>
      <c r="T38" s="579"/>
      <c r="U38" s="579"/>
      <c r="V38" s="579">
        <v>4</v>
      </c>
      <c r="W38" s="601"/>
    </row>
    <row r="39" spans="1:26" ht="15" customHeight="1" thickTop="1" x14ac:dyDescent="0.2">
      <c r="A39" s="851"/>
      <c r="B39" s="584" t="s">
        <v>1584</v>
      </c>
      <c r="C39" s="514"/>
      <c r="D39" s="311"/>
      <c r="E39" s="515"/>
      <c r="F39" s="662" t="str">
        <f>F37</f>
        <v>BBK204</v>
      </c>
      <c r="G39" s="663" t="str">
        <f>G37</f>
        <v>BİTKİ KORUMA MAKİNELERİ</v>
      </c>
      <c r="H39" s="678" t="s">
        <v>89</v>
      </c>
      <c r="I39" s="553"/>
      <c r="J39" s="554"/>
      <c r="K39" s="574"/>
      <c r="L39" s="553" t="str">
        <f>L37</f>
        <v>BBK406</v>
      </c>
      <c r="M39" s="554" t="str">
        <f>M37</f>
        <v>TARLA BİTKİLERİ ZARARLILARI</v>
      </c>
      <c r="N39" s="574" t="str">
        <f>N37</f>
        <v>ZF128</v>
      </c>
      <c r="P39" s="579"/>
      <c r="Q39" s="580" t="s">
        <v>1557</v>
      </c>
      <c r="R39" s="579"/>
      <c r="S39" s="579"/>
      <c r="T39" s="579"/>
      <c r="U39" s="579"/>
      <c r="V39" s="579">
        <v>4</v>
      </c>
      <c r="W39" s="582"/>
    </row>
    <row r="40" spans="1:26" ht="15" customHeight="1" x14ac:dyDescent="0.2">
      <c r="A40" s="851"/>
      <c r="B40" s="587"/>
      <c r="C40" s="526"/>
      <c r="D40" s="447"/>
      <c r="E40" s="527"/>
      <c r="F40" s="665"/>
      <c r="G40" s="672" t="str">
        <f>G38</f>
        <v>Doç. Dr. Hayrettin KARADÖL</v>
      </c>
      <c r="H40" s="668">
        <v>0</v>
      </c>
      <c r="I40" s="551"/>
      <c r="J40" s="588"/>
      <c r="K40" s="572"/>
      <c r="L40" s="551"/>
      <c r="M40" s="588" t="str">
        <f>M38</f>
        <v>Prof.Dr.A Arda IŞIKBER</v>
      </c>
      <c r="N40" s="572">
        <v>0</v>
      </c>
      <c r="P40" s="579"/>
      <c r="Q40" s="580" t="s">
        <v>1561</v>
      </c>
      <c r="R40" s="579"/>
      <c r="S40" s="579"/>
      <c r="T40" s="579"/>
      <c r="U40" s="579"/>
      <c r="V40" s="579">
        <v>4</v>
      </c>
      <c r="W40" s="582"/>
    </row>
    <row r="41" spans="1:26" ht="15" customHeight="1" x14ac:dyDescent="0.2">
      <c r="A41" s="851"/>
      <c r="B41" s="584" t="s">
        <v>1585</v>
      </c>
      <c r="C41" s="514"/>
      <c r="D41" s="311"/>
      <c r="E41" s="515"/>
      <c r="F41" s="662" t="str">
        <f>F39</f>
        <v>BBK204</v>
      </c>
      <c r="G41" s="663" t="str">
        <f>G39</f>
        <v>BİTKİ KORUMA MAKİNELERİ</v>
      </c>
      <c r="H41" s="664" t="s">
        <v>89</v>
      </c>
      <c r="I41" s="553"/>
      <c r="J41" s="554"/>
      <c r="K41" s="574"/>
      <c r="L41" s="553" t="str">
        <f t="shared" ref="L41:N41" si="18">L39</f>
        <v>BBK406</v>
      </c>
      <c r="M41" s="554" t="str">
        <f t="shared" si="18"/>
        <v>TARLA BİTKİLERİ ZARARLILARI</v>
      </c>
      <c r="N41" s="574" t="str">
        <f t="shared" si="18"/>
        <v>ZF128</v>
      </c>
      <c r="P41" s="579"/>
      <c r="Q41" s="580" t="s">
        <v>1567</v>
      </c>
      <c r="R41" s="579"/>
      <c r="S41" s="579"/>
      <c r="T41" s="579"/>
      <c r="U41" s="579"/>
      <c r="V41" s="579">
        <v>4</v>
      </c>
      <c r="W41" s="582"/>
    </row>
    <row r="42" spans="1:26" ht="15" customHeight="1" thickBot="1" x14ac:dyDescent="0.25">
      <c r="A42" s="851"/>
      <c r="B42" s="587"/>
      <c r="C42" s="512"/>
      <c r="D42" s="317"/>
      <c r="E42" s="513"/>
      <c r="F42" s="704"/>
      <c r="G42" s="679" t="str">
        <f>G40</f>
        <v>Doç. Dr. Hayrettin KARADÖL</v>
      </c>
      <c r="H42" s="671">
        <v>0</v>
      </c>
      <c r="I42" s="590"/>
      <c r="J42" s="591"/>
      <c r="K42" s="592"/>
      <c r="L42" s="590"/>
      <c r="M42" s="591" t="str">
        <f>M40</f>
        <v>Prof.Dr.A Arda IŞIKBER</v>
      </c>
      <c r="N42" s="592">
        <v>0</v>
      </c>
      <c r="P42" s="579"/>
      <c r="Q42" s="580" t="s">
        <v>1574</v>
      </c>
      <c r="R42" s="579"/>
      <c r="S42" s="579"/>
      <c r="T42" s="579"/>
      <c r="U42" s="579"/>
      <c r="V42" s="579">
        <v>4</v>
      </c>
      <c r="W42" s="582"/>
    </row>
    <row r="43" spans="1:26" ht="15" customHeight="1" thickTop="1" x14ac:dyDescent="0.2">
      <c r="A43" s="851"/>
      <c r="B43" s="584" t="s">
        <v>1586</v>
      </c>
      <c r="C43" s="539" t="str">
        <f>C45</f>
        <v>BOZ142</v>
      </c>
      <c r="D43" s="700" t="str">
        <f>$Q$21</f>
        <v>BEDEN EĞİTİMİ II</v>
      </c>
      <c r="E43" s="733" t="s">
        <v>1766</v>
      </c>
      <c r="F43" s="557"/>
      <c r="G43" s="558"/>
      <c r="H43" s="585"/>
      <c r="I43" s="553"/>
      <c r="J43" s="554"/>
      <c r="K43" s="574"/>
      <c r="L43" s="553"/>
      <c r="M43" s="554"/>
      <c r="N43" s="574"/>
      <c r="P43" s="844" t="s">
        <v>1763</v>
      </c>
      <c r="Q43" s="845"/>
      <c r="R43" s="845"/>
      <c r="S43" s="845"/>
      <c r="T43" s="845"/>
      <c r="U43" s="845"/>
      <c r="V43" s="846"/>
      <c r="W43" s="582"/>
    </row>
    <row r="44" spans="1:26" ht="15" customHeight="1" thickBot="1" x14ac:dyDescent="0.25">
      <c r="A44" s="851"/>
      <c r="B44" s="595"/>
      <c r="C44" s="659"/>
      <c r="D44" s="656" t="s">
        <v>1782</v>
      </c>
      <c r="E44" s="733">
        <v>1</v>
      </c>
      <c r="F44" s="590"/>
      <c r="G44" s="591"/>
      <c r="H44" s="693"/>
      <c r="I44" s="551"/>
      <c r="J44" s="552"/>
      <c r="K44" s="577"/>
      <c r="L44" s="551"/>
      <c r="M44" s="552"/>
      <c r="N44" s="577"/>
      <c r="P44" s="579" t="s">
        <v>1629</v>
      </c>
      <c r="Q44" s="580" t="s">
        <v>1630</v>
      </c>
      <c r="R44" s="579">
        <v>2</v>
      </c>
      <c r="S44" s="579">
        <v>2</v>
      </c>
      <c r="T44" s="579">
        <v>3</v>
      </c>
      <c r="U44" s="581">
        <f t="shared" ref="U44:U52" si="19">SUM(R44:S44)</f>
        <v>4</v>
      </c>
      <c r="V44" s="579">
        <v>4</v>
      </c>
      <c r="W44" s="582" t="s">
        <v>1795</v>
      </c>
      <c r="X44" s="564">
        <f>COUNTIF(F$5:F$106,P44)</f>
        <v>4</v>
      </c>
      <c r="Y44" s="564">
        <f t="shared" si="3"/>
        <v>0</v>
      </c>
      <c r="Z44" s="565">
        <v>38</v>
      </c>
    </row>
    <row r="45" spans="1:26" ht="15" customHeight="1" x14ac:dyDescent="0.2">
      <c r="A45" s="851"/>
      <c r="B45" s="714" t="s">
        <v>1800</v>
      </c>
      <c r="C45" s="539" t="str">
        <f>$P$21</f>
        <v>BOZ142</v>
      </c>
      <c r="D45" s="700" t="str">
        <f>D43</f>
        <v>BEDEN EĞİTİMİ II</v>
      </c>
      <c r="E45" s="733" t="str">
        <f>E43</f>
        <v>ZF-UZ1</v>
      </c>
      <c r="F45" s="553"/>
      <c r="G45" s="554"/>
      <c r="H45" s="574"/>
      <c r="I45" s="590"/>
      <c r="J45" s="591"/>
      <c r="K45" s="592"/>
      <c r="L45" s="590"/>
      <c r="M45" s="591"/>
      <c r="N45" s="592"/>
      <c r="P45" s="579"/>
      <c r="Q45" s="580"/>
      <c r="R45" s="579"/>
      <c r="S45" s="579"/>
      <c r="T45" s="579"/>
      <c r="U45" s="581"/>
      <c r="V45" s="579"/>
      <c r="W45" s="582"/>
    </row>
    <row r="46" spans="1:26" ht="15" customHeight="1" thickBot="1" x14ac:dyDescent="0.25">
      <c r="A46" s="852"/>
      <c r="B46" s="714"/>
      <c r="C46" s="715"/>
      <c r="D46" s="660" t="str">
        <f>D44</f>
        <v>Dr. Öğr. Ü.Tayfun KARA</v>
      </c>
      <c r="E46" s="739">
        <v>1</v>
      </c>
      <c r="F46" s="596"/>
      <c r="G46" s="591"/>
      <c r="H46" s="693"/>
      <c r="I46" s="590"/>
      <c r="J46" s="591"/>
      <c r="K46" s="598"/>
      <c r="L46" s="590"/>
      <c r="M46" s="591"/>
      <c r="N46" s="592"/>
      <c r="P46" s="579"/>
      <c r="Q46" s="580"/>
      <c r="R46" s="579"/>
      <c r="S46" s="579"/>
      <c r="T46" s="579"/>
      <c r="U46" s="581"/>
      <c r="V46" s="579"/>
      <c r="W46" s="582"/>
    </row>
    <row r="47" spans="1:26" ht="15" customHeight="1" thickTop="1" x14ac:dyDescent="0.2">
      <c r="A47" s="850" t="s">
        <v>16</v>
      </c>
      <c r="B47" s="573" t="s">
        <v>1578</v>
      </c>
      <c r="C47" s="659" t="str">
        <f>$P$13</f>
        <v>BBSM106</v>
      </c>
      <c r="D47" s="716" t="str">
        <f>$Q$13</f>
        <v>METEOROLOJİ</v>
      </c>
      <c r="E47" s="717" t="s">
        <v>1790</v>
      </c>
      <c r="F47" s="549" t="str">
        <f>$P$44</f>
        <v>BBK206</v>
      </c>
      <c r="G47" s="550" t="str">
        <f>$Q$44</f>
        <v>MİKROBİYOLOJİ (SEÇ)</v>
      </c>
      <c r="H47" s="570" t="s">
        <v>88</v>
      </c>
      <c r="I47" s="549"/>
      <c r="J47" s="550"/>
      <c r="K47" s="693"/>
      <c r="L47" s="549" t="str">
        <f>$P$81</f>
        <v>BBK408</v>
      </c>
      <c r="M47" s="550" t="str">
        <f>$Q$81</f>
        <v>BİTKİ FUNGAL HASTALIKLARI</v>
      </c>
      <c r="N47" s="570" t="s">
        <v>123</v>
      </c>
      <c r="P47" s="579" t="s">
        <v>1631</v>
      </c>
      <c r="Q47" s="580" t="s">
        <v>1619</v>
      </c>
      <c r="R47" s="579">
        <v>1</v>
      </c>
      <c r="S47" s="579">
        <v>2</v>
      </c>
      <c r="T47" s="579">
        <v>2</v>
      </c>
      <c r="U47" s="581">
        <f t="shared" si="19"/>
        <v>3</v>
      </c>
      <c r="V47" s="579">
        <v>4</v>
      </c>
      <c r="W47" s="586" t="s">
        <v>1570</v>
      </c>
      <c r="X47" s="564">
        <f t="shared" ref="X47:X52" si="20">COUNTIF(F$5:F$106,P47)</f>
        <v>0</v>
      </c>
      <c r="Y47" s="564">
        <f t="shared" si="3"/>
        <v>100</v>
      </c>
    </row>
    <row r="48" spans="1:26" ht="15" customHeight="1" x14ac:dyDescent="0.2">
      <c r="A48" s="851"/>
      <c r="B48" s="571"/>
      <c r="C48" s="540"/>
      <c r="D48" s="656" t="str">
        <f>$W$13</f>
        <v>Dr.Ö.Ü.Sertan SESVEREN</v>
      </c>
      <c r="E48" s="545">
        <v>1</v>
      </c>
      <c r="F48" s="551"/>
      <c r="G48" s="552" t="s">
        <v>1792</v>
      </c>
      <c r="H48" s="572">
        <v>1</v>
      </c>
      <c r="I48" s="551"/>
      <c r="J48" s="588"/>
      <c r="K48" s="572"/>
      <c r="L48" s="551"/>
      <c r="M48" s="552" t="str">
        <f>$W$81</f>
        <v>Dr.Ö.Ü.Yaşar ALPTEKİN</v>
      </c>
      <c r="N48" s="572">
        <v>1</v>
      </c>
      <c r="P48" s="579" t="s">
        <v>1632</v>
      </c>
      <c r="Q48" s="580" t="s">
        <v>1633</v>
      </c>
      <c r="R48" s="579">
        <v>2</v>
      </c>
      <c r="S48" s="579">
        <v>2</v>
      </c>
      <c r="T48" s="579">
        <v>3</v>
      </c>
      <c r="U48" s="581">
        <f t="shared" si="19"/>
        <v>4</v>
      </c>
      <c r="V48" s="579">
        <v>4</v>
      </c>
      <c r="W48" s="582" t="s">
        <v>1794</v>
      </c>
      <c r="X48" s="564">
        <f t="shared" si="20"/>
        <v>4</v>
      </c>
      <c r="Y48" s="564">
        <f t="shared" si="3"/>
        <v>0</v>
      </c>
      <c r="Z48" s="565">
        <v>44</v>
      </c>
    </row>
    <row r="49" spans="1:28" ht="15" customHeight="1" x14ac:dyDescent="0.2">
      <c r="A49" s="851"/>
      <c r="B49" s="573" t="s">
        <v>1805</v>
      </c>
      <c r="C49" s="539" t="str">
        <f t="shared" ref="C49:H49" si="21">C47</f>
        <v>BBSM106</v>
      </c>
      <c r="D49" s="546" t="str">
        <f t="shared" si="21"/>
        <v>METEOROLOJİ</v>
      </c>
      <c r="E49" s="547" t="str">
        <f t="shared" si="21"/>
        <v>ZFUZ1</v>
      </c>
      <c r="F49" s="553" t="str">
        <f t="shared" si="21"/>
        <v>BBK206</v>
      </c>
      <c r="G49" s="554" t="str">
        <f t="shared" si="21"/>
        <v>MİKROBİYOLOJİ (SEÇ)</v>
      </c>
      <c r="H49" s="574" t="str">
        <f t="shared" si="21"/>
        <v>ZF124</v>
      </c>
      <c r="I49" s="553"/>
      <c r="J49" s="554"/>
      <c r="K49" s="574"/>
      <c r="L49" s="553" t="str">
        <f t="shared" ref="L49:M49" si="22">L47</f>
        <v>BBK408</v>
      </c>
      <c r="M49" s="554" t="str">
        <f t="shared" si="22"/>
        <v>BİTKİ FUNGAL HASTALIKLARI</v>
      </c>
      <c r="N49" s="574" t="str">
        <f>N47</f>
        <v>ZF128</v>
      </c>
      <c r="P49" s="579" t="s">
        <v>1634</v>
      </c>
      <c r="Q49" s="580" t="s">
        <v>1635</v>
      </c>
      <c r="R49" s="579">
        <v>2</v>
      </c>
      <c r="S49" s="579">
        <v>2</v>
      </c>
      <c r="T49" s="579">
        <v>3</v>
      </c>
      <c r="U49" s="581">
        <f t="shared" si="19"/>
        <v>4</v>
      </c>
      <c r="V49" s="579">
        <v>4</v>
      </c>
      <c r="W49" s="582" t="s">
        <v>1796</v>
      </c>
      <c r="X49" s="564">
        <f t="shared" si="20"/>
        <v>4</v>
      </c>
      <c r="Y49" s="564">
        <f t="shared" si="3"/>
        <v>0</v>
      </c>
      <c r="Z49" s="565">
        <v>39</v>
      </c>
    </row>
    <row r="50" spans="1:28" ht="15" customHeight="1" thickBot="1" x14ac:dyDescent="0.25">
      <c r="A50" s="851"/>
      <c r="B50" s="571"/>
      <c r="C50" s="659"/>
      <c r="D50" s="660" t="str">
        <f>D48</f>
        <v>Dr.Ö.Ü.Sertan SESVEREN</v>
      </c>
      <c r="E50" s="661">
        <v>1</v>
      </c>
      <c r="F50" s="551"/>
      <c r="G50" s="552" t="str">
        <f>G48</f>
        <v>Dr.Ö.Ü.Selin Ceren BALSAK</v>
      </c>
      <c r="H50" s="577">
        <v>1</v>
      </c>
      <c r="I50" s="590"/>
      <c r="J50" s="591"/>
      <c r="K50" s="592"/>
      <c r="L50" s="551"/>
      <c r="M50" s="552" t="str">
        <f>M48</f>
        <v>Dr.Ö.Ü.Yaşar ALPTEKİN</v>
      </c>
      <c r="N50" s="577">
        <v>1</v>
      </c>
      <c r="P50" s="579" t="s">
        <v>1636</v>
      </c>
      <c r="Q50" s="580" t="s">
        <v>1637</v>
      </c>
      <c r="R50" s="579">
        <v>1</v>
      </c>
      <c r="S50" s="579">
        <v>2</v>
      </c>
      <c r="T50" s="579">
        <v>2</v>
      </c>
      <c r="U50" s="581">
        <f t="shared" si="19"/>
        <v>3</v>
      </c>
      <c r="V50" s="579">
        <v>4</v>
      </c>
      <c r="W50" s="599" t="s">
        <v>1573</v>
      </c>
      <c r="X50" s="564">
        <f t="shared" si="20"/>
        <v>3</v>
      </c>
      <c r="Y50" s="564">
        <f t="shared" si="3"/>
        <v>0</v>
      </c>
      <c r="Z50" s="565">
        <v>48</v>
      </c>
    </row>
    <row r="51" spans="1:28" ht="15" customHeight="1" thickTop="1" x14ac:dyDescent="0.2">
      <c r="A51" s="851"/>
      <c r="B51" s="573" t="s">
        <v>1580</v>
      </c>
      <c r="C51" s="523"/>
      <c r="D51" s="311"/>
      <c r="E51" s="515"/>
      <c r="F51" s="553" t="str">
        <f>F49</f>
        <v>BBK206</v>
      </c>
      <c r="G51" s="554" t="str">
        <f>G49</f>
        <v>MİKROBİYOLOJİ (SEÇ)</v>
      </c>
      <c r="H51" s="574" t="str">
        <f>H49</f>
        <v>ZF124</v>
      </c>
      <c r="I51" s="682" t="str">
        <f>$P$61</f>
        <v>BBK310</v>
      </c>
      <c r="J51" s="683" t="str">
        <f>$Q$61</f>
        <v>BİTKİ AKAROLOJİSİ</v>
      </c>
      <c r="K51" s="684" t="s">
        <v>89</v>
      </c>
      <c r="L51" s="557" t="str">
        <f>$P$81</f>
        <v>BBK408</v>
      </c>
      <c r="M51" s="558" t="str">
        <f>$Q$81</f>
        <v>BİTKİ FUNGAL HASTALIKLARI</v>
      </c>
      <c r="N51" s="574" t="str">
        <f>N49</f>
        <v>ZF128</v>
      </c>
      <c r="P51" s="579" t="s">
        <v>1638</v>
      </c>
      <c r="Q51" s="580" t="s">
        <v>1618</v>
      </c>
      <c r="R51" s="579">
        <v>2</v>
      </c>
      <c r="S51" s="579">
        <v>2</v>
      </c>
      <c r="T51" s="579">
        <v>3</v>
      </c>
      <c r="U51" s="581">
        <f t="shared" si="19"/>
        <v>4</v>
      </c>
      <c r="V51" s="579">
        <v>4</v>
      </c>
      <c r="W51" s="601" t="s">
        <v>1797</v>
      </c>
      <c r="X51" s="564">
        <f t="shared" si="20"/>
        <v>4</v>
      </c>
      <c r="Y51" s="564">
        <f t="shared" si="3"/>
        <v>0</v>
      </c>
      <c r="Z51" s="565">
        <v>44</v>
      </c>
    </row>
    <row r="52" spans="1:28" ht="15" customHeight="1" x14ac:dyDescent="0.2">
      <c r="A52" s="851"/>
      <c r="B52" s="571"/>
      <c r="C52" s="512"/>
      <c r="D52" s="317"/>
      <c r="E52" s="513"/>
      <c r="F52" s="551"/>
      <c r="G52" s="552" t="str">
        <f>G50</f>
        <v>Dr.Ö.Ü.Selin Ceren BALSAK</v>
      </c>
      <c r="H52" s="572">
        <v>0</v>
      </c>
      <c r="I52" s="685"/>
      <c r="J52" s="686" t="s">
        <v>1768</v>
      </c>
      <c r="K52" s="687">
        <v>1</v>
      </c>
      <c r="L52" s="551"/>
      <c r="M52" s="588" t="str">
        <f>$W$81</f>
        <v>Dr.Ö.Ü.Yaşar ALPTEKİN</v>
      </c>
      <c r="N52" s="572">
        <v>0</v>
      </c>
      <c r="P52" s="581" t="s">
        <v>1639</v>
      </c>
      <c r="Q52" s="589" t="s">
        <v>1620</v>
      </c>
      <c r="R52" s="581">
        <v>2</v>
      </c>
      <c r="S52" s="581">
        <v>2</v>
      </c>
      <c r="T52" s="581">
        <v>3</v>
      </c>
      <c r="U52" s="581">
        <f t="shared" si="19"/>
        <v>4</v>
      </c>
      <c r="V52" s="581">
        <v>4</v>
      </c>
      <c r="W52" s="602" t="s">
        <v>1572</v>
      </c>
      <c r="X52" s="564">
        <f t="shared" si="20"/>
        <v>0</v>
      </c>
      <c r="Y52" s="564">
        <f t="shared" si="3"/>
        <v>100</v>
      </c>
    </row>
    <row r="53" spans="1:28" ht="15" customHeight="1" x14ac:dyDescent="0.2">
      <c r="A53" s="851"/>
      <c r="B53" s="573" t="s">
        <v>1581</v>
      </c>
      <c r="C53" s="514"/>
      <c r="D53" s="311"/>
      <c r="E53" s="515"/>
      <c r="F53" s="553" t="str">
        <f>F51</f>
        <v>BBK206</v>
      </c>
      <c r="G53" s="554" t="str">
        <f>G51</f>
        <v>MİKROBİYOLOJİ (SEÇ)</v>
      </c>
      <c r="H53" s="574" t="str">
        <f t="shared" ref="H53:N53" si="23">H51</f>
        <v>ZF124</v>
      </c>
      <c r="I53" s="682" t="str">
        <f t="shared" si="23"/>
        <v>BBK310</v>
      </c>
      <c r="J53" s="683" t="str">
        <f t="shared" si="23"/>
        <v>BİTKİ AKAROLOJİSİ</v>
      </c>
      <c r="K53" s="684" t="str">
        <f>K51</f>
        <v>ZF126</v>
      </c>
      <c r="L53" s="553" t="str">
        <f t="shared" si="23"/>
        <v>BBK408</v>
      </c>
      <c r="M53" s="554" t="str">
        <f t="shared" si="23"/>
        <v>BİTKİ FUNGAL HASTALIKLARI</v>
      </c>
      <c r="N53" s="574" t="str">
        <f t="shared" si="23"/>
        <v>ZF128</v>
      </c>
      <c r="P53" s="603"/>
      <c r="Q53" s="604" t="s">
        <v>42</v>
      </c>
      <c r="R53" s="578">
        <f>SUM(R35:R42)</f>
        <v>6</v>
      </c>
      <c r="S53" s="578">
        <f>SUM(S35:S42)</f>
        <v>4</v>
      </c>
      <c r="T53" s="578">
        <f>SUM(T35:T42)</f>
        <v>8</v>
      </c>
      <c r="U53" s="578"/>
      <c r="V53" s="578">
        <f>SUM(V35:V42)</f>
        <v>30</v>
      </c>
      <c r="W53" s="578"/>
    </row>
    <row r="54" spans="1:28" ht="15" customHeight="1" thickBot="1" x14ac:dyDescent="0.25">
      <c r="A54" s="851"/>
      <c r="B54" s="571"/>
      <c r="C54" s="526"/>
      <c r="D54" s="521"/>
      <c r="E54" s="527"/>
      <c r="F54" s="555"/>
      <c r="G54" s="556" t="str">
        <f>G52</f>
        <v>Dr.Ö.Ü.Selin Ceren BALSAK</v>
      </c>
      <c r="H54" s="583">
        <v>0</v>
      </c>
      <c r="I54" s="688"/>
      <c r="J54" s="689" t="str">
        <f>J52</f>
        <v>Doç.Dr.Tülin ÖZSİSLİ</v>
      </c>
      <c r="K54" s="690">
        <v>1</v>
      </c>
      <c r="L54" s="590"/>
      <c r="M54" s="591" t="str">
        <f>M52</f>
        <v>Dr.Ö.Ü.Yaşar ALPTEKİN</v>
      </c>
      <c r="N54" s="592">
        <v>0</v>
      </c>
      <c r="P54" s="600"/>
      <c r="Q54" s="600"/>
      <c r="R54" s="576"/>
      <c r="S54" s="576"/>
      <c r="T54" s="576"/>
      <c r="U54" s="576"/>
      <c r="V54" s="576"/>
      <c r="W54" s="576"/>
    </row>
    <row r="55" spans="1:28" ht="15" customHeight="1" thickTop="1" x14ac:dyDescent="0.2">
      <c r="A55" s="851"/>
      <c r="B55" s="584" t="s">
        <v>1582</v>
      </c>
      <c r="C55" s="523"/>
      <c r="D55" s="447"/>
      <c r="E55" s="525"/>
      <c r="F55" s="514"/>
      <c r="G55" s="311"/>
      <c r="H55" s="515"/>
      <c r="I55" s="557" t="str">
        <f>$P$57</f>
        <v>BBK302</v>
      </c>
      <c r="J55" s="558" t="str">
        <f>$Q$57</f>
        <v>BÖCEK SİSTEMATİĞİ</v>
      </c>
      <c r="K55" s="585" t="s">
        <v>89</v>
      </c>
      <c r="L55" s="514" t="s">
        <v>1677</v>
      </c>
      <c r="M55" s="311" t="s">
        <v>1767</v>
      </c>
      <c r="N55" s="525" t="s">
        <v>123</v>
      </c>
      <c r="P55" s="847" t="s">
        <v>1761</v>
      </c>
      <c r="Q55" s="848"/>
      <c r="R55" s="848"/>
      <c r="S55" s="848"/>
      <c r="T55" s="848"/>
      <c r="U55" s="848"/>
      <c r="V55" s="848"/>
      <c r="W55" s="849"/>
    </row>
    <row r="56" spans="1:28" ht="15" customHeight="1" x14ac:dyDescent="0.2">
      <c r="A56" s="851"/>
      <c r="B56" s="587"/>
      <c r="C56" s="512"/>
      <c r="D56" s="317"/>
      <c r="E56" s="513"/>
      <c r="F56" s="512"/>
      <c r="G56" s="307"/>
      <c r="H56" s="516"/>
      <c r="I56" s="551"/>
      <c r="J56" s="588" t="str">
        <f>$W$57</f>
        <v>Prof.Dr.M Murat ASLAN</v>
      </c>
      <c r="K56" s="572">
        <v>1</v>
      </c>
      <c r="L56" s="512"/>
      <c r="M56" s="317" t="s">
        <v>1769</v>
      </c>
      <c r="N56" s="513">
        <v>1</v>
      </c>
      <c r="P56" s="578" t="s">
        <v>35</v>
      </c>
      <c r="Q56" s="578" t="s">
        <v>36</v>
      </c>
      <c r="R56" s="578" t="s">
        <v>37</v>
      </c>
      <c r="S56" s="578" t="s">
        <v>38</v>
      </c>
      <c r="T56" s="578" t="s">
        <v>39</v>
      </c>
      <c r="U56" s="578"/>
      <c r="V56" s="578" t="s">
        <v>40</v>
      </c>
      <c r="W56" s="578" t="s">
        <v>61</v>
      </c>
    </row>
    <row r="57" spans="1:28" ht="15" customHeight="1" x14ac:dyDescent="0.2">
      <c r="A57" s="851"/>
      <c r="B57" s="584" t="s">
        <v>1583</v>
      </c>
      <c r="C57" s="514"/>
      <c r="D57" s="311"/>
      <c r="E57" s="515"/>
      <c r="F57" s="514"/>
      <c r="G57" s="311"/>
      <c r="H57" s="515"/>
      <c r="I57" s="553" t="str">
        <f t="shared" ref="I57:K57" si="24">I55</f>
        <v>BBK302</v>
      </c>
      <c r="J57" s="554" t="str">
        <f t="shared" si="24"/>
        <v>BÖCEK SİSTEMATİĞİ</v>
      </c>
      <c r="K57" s="574" t="str">
        <f t="shared" si="24"/>
        <v>ZF126</v>
      </c>
      <c r="L57" s="514" t="s">
        <v>1677</v>
      </c>
      <c r="M57" s="311" t="s">
        <v>1767</v>
      </c>
      <c r="N57" s="515" t="str">
        <f>N55</f>
        <v>ZF128</v>
      </c>
      <c r="P57" s="579" t="s">
        <v>1640</v>
      </c>
      <c r="Q57" s="580" t="s">
        <v>1641</v>
      </c>
      <c r="R57" s="579">
        <v>2</v>
      </c>
      <c r="S57" s="579">
        <v>2</v>
      </c>
      <c r="T57" s="579">
        <v>3</v>
      </c>
      <c r="U57" s="581">
        <f t="shared" ref="U57:U64" si="25">SUM(R57:S57)</f>
        <v>4</v>
      </c>
      <c r="V57" s="579">
        <v>3</v>
      </c>
      <c r="W57" s="582" t="s">
        <v>1564</v>
      </c>
      <c r="X57" s="564">
        <f t="shared" ref="X57:X64" si="26">COUNTIF(I$13:I$106,P57)</f>
        <v>4</v>
      </c>
      <c r="Y57" s="564">
        <f t="shared" si="3"/>
        <v>0</v>
      </c>
      <c r="Z57" s="565">
        <v>53</v>
      </c>
      <c r="AB57" s="565">
        <v>1</v>
      </c>
    </row>
    <row r="58" spans="1:28" ht="15" customHeight="1" thickBot="1" x14ac:dyDescent="0.25">
      <c r="A58" s="851"/>
      <c r="B58" s="587"/>
      <c r="C58" s="526"/>
      <c r="D58" s="447"/>
      <c r="E58" s="527"/>
      <c r="F58" s="512"/>
      <c r="G58" s="317"/>
      <c r="H58" s="513"/>
      <c r="I58" s="551"/>
      <c r="J58" s="552" t="str">
        <f>J56</f>
        <v>Prof.Dr.M Murat ASLAN</v>
      </c>
      <c r="K58" s="577">
        <v>1</v>
      </c>
      <c r="L58" s="520"/>
      <c r="M58" s="729" t="str">
        <f>$W$78</f>
        <v>Dr.Ö.Ü.Tamer ÜSTÜNER</v>
      </c>
      <c r="N58" s="754">
        <v>1</v>
      </c>
      <c r="P58" s="579" t="s">
        <v>1642</v>
      </c>
      <c r="Q58" s="580" t="s">
        <v>1643</v>
      </c>
      <c r="R58" s="579">
        <v>2</v>
      </c>
      <c r="S58" s="579">
        <v>2</v>
      </c>
      <c r="T58" s="579">
        <v>3</v>
      </c>
      <c r="U58" s="581">
        <f t="shared" si="25"/>
        <v>4</v>
      </c>
      <c r="V58" s="579">
        <v>2</v>
      </c>
      <c r="W58" s="582" t="s">
        <v>1563</v>
      </c>
      <c r="X58" s="564">
        <f t="shared" si="26"/>
        <v>4</v>
      </c>
      <c r="Y58" s="564">
        <f t="shared" si="3"/>
        <v>0</v>
      </c>
      <c r="Z58" s="565">
        <v>54</v>
      </c>
      <c r="AB58" s="565">
        <v>2</v>
      </c>
    </row>
    <row r="59" spans="1:28" ht="15" customHeight="1" thickTop="1" x14ac:dyDescent="0.2">
      <c r="A59" s="851"/>
      <c r="B59" s="584" t="s">
        <v>1584</v>
      </c>
      <c r="C59" s="514"/>
      <c r="D59" s="311"/>
      <c r="E59" s="515"/>
      <c r="F59" s="523"/>
      <c r="G59" s="524"/>
      <c r="H59" s="525"/>
      <c r="I59" s="553" t="str">
        <f t="shared" ref="I59:J61" si="27">I57</f>
        <v>BBK302</v>
      </c>
      <c r="J59" s="554" t="str">
        <f t="shared" si="27"/>
        <v>BÖCEK SİSTEMATİĞİ</v>
      </c>
      <c r="K59" s="574" t="str">
        <f>K57</f>
        <v>ZF126</v>
      </c>
      <c r="L59" s="514"/>
      <c r="M59" s="311"/>
      <c r="N59" s="525"/>
      <c r="P59" s="579" t="s">
        <v>1644</v>
      </c>
      <c r="Q59" s="580" t="s">
        <v>1645</v>
      </c>
      <c r="R59" s="579">
        <v>2</v>
      </c>
      <c r="S59" s="579">
        <v>2</v>
      </c>
      <c r="T59" s="579">
        <v>3</v>
      </c>
      <c r="U59" s="581">
        <f t="shared" si="25"/>
        <v>4</v>
      </c>
      <c r="V59" s="579">
        <v>2</v>
      </c>
      <c r="W59" s="582" t="s">
        <v>1758</v>
      </c>
      <c r="X59" s="564">
        <f t="shared" si="26"/>
        <v>0</v>
      </c>
      <c r="Y59" s="564">
        <f t="shared" si="3"/>
        <v>100</v>
      </c>
      <c r="Z59" s="565">
        <v>45</v>
      </c>
      <c r="AB59" s="565">
        <v>3</v>
      </c>
    </row>
    <row r="60" spans="1:28" ht="15" customHeight="1" x14ac:dyDescent="0.2">
      <c r="A60" s="851"/>
      <c r="B60" s="587"/>
      <c r="C60" s="512"/>
      <c r="D60" s="317"/>
      <c r="E60" s="513"/>
      <c r="F60" s="512"/>
      <c r="G60" s="307"/>
      <c r="H60" s="513"/>
      <c r="I60" s="551"/>
      <c r="J60" s="588" t="str">
        <f>J58</f>
        <v>Prof.Dr.M Murat ASLAN</v>
      </c>
      <c r="K60" s="572">
        <v>0</v>
      </c>
      <c r="L60" s="512"/>
      <c r="M60" s="317"/>
      <c r="N60" s="513"/>
      <c r="P60" s="579" t="s">
        <v>1646</v>
      </c>
      <c r="Q60" s="580" t="s">
        <v>1647</v>
      </c>
      <c r="R60" s="579">
        <v>2</v>
      </c>
      <c r="S60" s="579">
        <v>2</v>
      </c>
      <c r="T60" s="579">
        <v>3</v>
      </c>
      <c r="U60" s="581">
        <f t="shared" si="25"/>
        <v>4</v>
      </c>
      <c r="V60" s="579">
        <v>2</v>
      </c>
      <c r="W60" s="582" t="s">
        <v>1757</v>
      </c>
      <c r="X60" s="564">
        <f t="shared" si="26"/>
        <v>4</v>
      </c>
      <c r="Y60" s="564">
        <f t="shared" si="3"/>
        <v>0</v>
      </c>
      <c r="Z60" s="565">
        <v>48</v>
      </c>
      <c r="AB60" s="565">
        <v>4</v>
      </c>
    </row>
    <row r="61" spans="1:28" ht="15" customHeight="1" x14ac:dyDescent="0.2">
      <c r="A61" s="851"/>
      <c r="B61" s="584" t="s">
        <v>1585</v>
      </c>
      <c r="C61" s="514"/>
      <c r="D61" s="311"/>
      <c r="E61" s="515"/>
      <c r="F61" s="514"/>
      <c r="G61" s="311"/>
      <c r="H61" s="515"/>
      <c r="I61" s="553" t="str">
        <f t="shared" si="27"/>
        <v>BBK302</v>
      </c>
      <c r="J61" s="554" t="str">
        <f t="shared" si="27"/>
        <v>BÖCEK SİSTEMATİĞİ</v>
      </c>
      <c r="K61" s="574" t="str">
        <f>K59</f>
        <v>ZF126</v>
      </c>
      <c r="L61" s="514"/>
      <c r="M61" s="311"/>
      <c r="N61" s="515"/>
      <c r="P61" s="579" t="s">
        <v>1648</v>
      </c>
      <c r="Q61" s="580" t="s">
        <v>1649</v>
      </c>
      <c r="R61" s="579">
        <v>2</v>
      </c>
      <c r="S61" s="579">
        <v>0</v>
      </c>
      <c r="T61" s="579">
        <v>2</v>
      </c>
      <c r="U61" s="581">
        <f t="shared" si="25"/>
        <v>2</v>
      </c>
      <c r="V61" s="579">
        <v>2</v>
      </c>
      <c r="W61" s="582" t="s">
        <v>1562</v>
      </c>
      <c r="X61" s="564">
        <f t="shared" si="26"/>
        <v>2</v>
      </c>
      <c r="Y61" s="564">
        <f t="shared" si="3"/>
        <v>0</v>
      </c>
      <c r="Z61" s="565">
        <v>51</v>
      </c>
      <c r="AB61" s="565">
        <v>5</v>
      </c>
    </row>
    <row r="62" spans="1:28" ht="15" customHeight="1" thickBot="1" x14ac:dyDescent="0.25">
      <c r="A62" s="851"/>
      <c r="B62" s="587"/>
      <c r="C62" s="526"/>
      <c r="D62" s="447"/>
      <c r="E62" s="527"/>
      <c r="F62" s="512"/>
      <c r="G62" s="307"/>
      <c r="H62" s="516"/>
      <c r="I62" s="590"/>
      <c r="J62" s="591" t="str">
        <f>J60</f>
        <v>Prof.Dr.M Murat ASLAN</v>
      </c>
      <c r="K62" s="592">
        <v>0</v>
      </c>
      <c r="L62" s="520"/>
      <c r="M62" s="729"/>
      <c r="N62" s="754"/>
      <c r="P62" s="579" t="s">
        <v>1650</v>
      </c>
      <c r="Q62" s="605" t="s">
        <v>1651</v>
      </c>
      <c r="R62" s="579">
        <v>3</v>
      </c>
      <c r="S62" s="579">
        <v>0</v>
      </c>
      <c r="T62" s="579">
        <v>3</v>
      </c>
      <c r="U62" s="581">
        <f t="shared" si="25"/>
        <v>3</v>
      </c>
      <c r="V62" s="579">
        <v>2</v>
      </c>
      <c r="W62" s="582" t="s">
        <v>1758</v>
      </c>
      <c r="X62" s="564">
        <f t="shared" si="26"/>
        <v>3</v>
      </c>
      <c r="Y62" s="564">
        <f t="shared" si="3"/>
        <v>0</v>
      </c>
      <c r="Z62" s="565">
        <v>51</v>
      </c>
      <c r="AB62" s="565">
        <v>6</v>
      </c>
    </row>
    <row r="63" spans="1:28" ht="15" customHeight="1" thickTop="1" x14ac:dyDescent="0.2">
      <c r="A63" s="851"/>
      <c r="B63" s="584" t="s">
        <v>1586</v>
      </c>
      <c r="C63" s="557"/>
      <c r="D63" s="558"/>
      <c r="E63" s="585"/>
      <c r="F63" s="557"/>
      <c r="G63" s="558"/>
      <c r="H63" s="585"/>
      <c r="I63" s="557"/>
      <c r="J63" s="558"/>
      <c r="K63" s="585"/>
      <c r="L63" s="557" t="str">
        <f>$P$83</f>
        <v>BBK412</v>
      </c>
      <c r="M63" s="558" t="str">
        <f>$Q$83</f>
        <v>MEZUNİYET ÇALIŞMASI II</v>
      </c>
      <c r="N63" s="574">
        <v>0</v>
      </c>
      <c r="P63" s="579" t="s">
        <v>1652</v>
      </c>
      <c r="Q63" s="580" t="s">
        <v>1621</v>
      </c>
      <c r="R63" s="579">
        <v>0</v>
      </c>
      <c r="S63" s="579">
        <v>4</v>
      </c>
      <c r="T63" s="579">
        <v>0</v>
      </c>
      <c r="U63" s="581">
        <f t="shared" si="25"/>
        <v>4</v>
      </c>
      <c r="V63" s="579">
        <v>2</v>
      </c>
      <c r="W63" s="606" t="s">
        <v>64</v>
      </c>
      <c r="X63" s="564">
        <f t="shared" si="26"/>
        <v>4</v>
      </c>
      <c r="Y63" s="564">
        <f t="shared" si="3"/>
        <v>0</v>
      </c>
      <c r="Z63" s="565">
        <v>32</v>
      </c>
      <c r="AB63" s="565">
        <v>7</v>
      </c>
    </row>
    <row r="64" spans="1:28" ht="15" customHeight="1" x14ac:dyDescent="0.2">
      <c r="A64" s="851"/>
      <c r="B64" s="587"/>
      <c r="C64" s="551"/>
      <c r="D64" s="552"/>
      <c r="E64" s="572"/>
      <c r="F64" s="551"/>
      <c r="G64" s="552"/>
      <c r="H64" s="572"/>
      <c r="I64" s="551"/>
      <c r="J64" s="552"/>
      <c r="K64" s="572"/>
      <c r="L64" s="551"/>
      <c r="M64" s="552" t="str">
        <f>$W$83</f>
        <v>Bölüm Öğretim Üyeleri</v>
      </c>
      <c r="N64" s="572">
        <v>0</v>
      </c>
      <c r="P64" s="579" t="s">
        <v>1653</v>
      </c>
      <c r="Q64" s="580" t="s">
        <v>936</v>
      </c>
      <c r="R64" s="579">
        <v>0</v>
      </c>
      <c r="S64" s="579">
        <v>8</v>
      </c>
      <c r="T64" s="579">
        <v>0</v>
      </c>
      <c r="U64" s="581">
        <f t="shared" si="25"/>
        <v>8</v>
      </c>
      <c r="V64" s="579">
        <v>11</v>
      </c>
      <c r="W64" s="606" t="s">
        <v>64</v>
      </c>
      <c r="X64" s="564">
        <f t="shared" si="26"/>
        <v>0</v>
      </c>
      <c r="Y64" s="564">
        <f t="shared" si="3"/>
        <v>100</v>
      </c>
      <c r="Z64" s="565">
        <v>39</v>
      </c>
    </row>
    <row r="65" spans="1:27" ht="15" customHeight="1" x14ac:dyDescent="0.2">
      <c r="A65" s="851"/>
      <c r="B65" s="584" t="s">
        <v>1587</v>
      </c>
      <c r="C65" s="553"/>
      <c r="D65" s="554"/>
      <c r="E65" s="574"/>
      <c r="F65" s="553"/>
      <c r="G65" s="554"/>
      <c r="H65" s="574"/>
      <c r="I65" s="553"/>
      <c r="J65" s="554"/>
      <c r="K65" s="574"/>
      <c r="L65" s="553" t="str">
        <f>L63</f>
        <v>BBK412</v>
      </c>
      <c r="M65" s="554" t="str">
        <f>M63</f>
        <v>MEZUNİYET ÇALIŞMASI II</v>
      </c>
      <c r="N65" s="574">
        <f>N63</f>
        <v>0</v>
      </c>
      <c r="P65" s="579"/>
      <c r="Q65" s="580" t="s">
        <v>1556</v>
      </c>
      <c r="R65" s="579"/>
      <c r="S65" s="579"/>
      <c r="T65" s="579"/>
      <c r="U65" s="579"/>
      <c r="V65" s="579">
        <v>2</v>
      </c>
      <c r="W65" s="589"/>
    </row>
    <row r="66" spans="1:27" ht="15" customHeight="1" thickBot="1" x14ac:dyDescent="0.25">
      <c r="A66" s="852"/>
      <c r="B66" s="595"/>
      <c r="C66" s="590"/>
      <c r="D66" s="597"/>
      <c r="E66" s="693"/>
      <c r="F66" s="590"/>
      <c r="G66" s="591"/>
      <c r="H66" s="598"/>
      <c r="I66" s="596"/>
      <c r="J66" s="597"/>
      <c r="K66" s="598"/>
      <c r="L66" s="596"/>
      <c r="M66" s="597" t="str">
        <f>M64</f>
        <v>Bölüm Öğretim Üyeleri</v>
      </c>
      <c r="N66" s="598">
        <v>0</v>
      </c>
      <c r="P66" s="579"/>
      <c r="Q66" s="580" t="s">
        <v>1557</v>
      </c>
      <c r="R66" s="579"/>
      <c r="S66" s="579"/>
      <c r="T66" s="579"/>
      <c r="U66" s="579"/>
      <c r="V66" s="579">
        <v>2</v>
      </c>
      <c r="W66" s="589"/>
    </row>
    <row r="67" spans="1:27" ht="15" customHeight="1" thickTop="1" x14ac:dyDescent="0.2">
      <c r="A67" s="850" t="s">
        <v>17</v>
      </c>
      <c r="B67" s="569" t="s">
        <v>1578</v>
      </c>
      <c r="C67" s="751" t="str">
        <f>$P$10</f>
        <v>BOZ102</v>
      </c>
      <c r="D67" s="660" t="str">
        <f>$Q$10</f>
        <v>TÜRK DİLİ II</v>
      </c>
      <c r="E67" s="717" t="s">
        <v>1766</v>
      </c>
      <c r="F67" s="549"/>
      <c r="G67" s="550"/>
      <c r="H67" s="693"/>
      <c r="I67" s="549" t="str">
        <f>$P$63</f>
        <v>BBK314</v>
      </c>
      <c r="J67" s="550" t="str">
        <f>$Q$63</f>
        <v>MESLEKİ UYGULAMA II</v>
      </c>
      <c r="K67" s="574" t="s">
        <v>89</v>
      </c>
      <c r="L67" s="553" t="str">
        <f>$P$79</f>
        <v>BBK404</v>
      </c>
      <c r="M67" s="554" t="str">
        <f>$Q$79</f>
        <v>MEYVE VE BAĞ ZARARLILARI</v>
      </c>
      <c r="N67" s="574" t="s">
        <v>123</v>
      </c>
      <c r="P67" s="844" t="s">
        <v>1764</v>
      </c>
      <c r="Q67" s="845"/>
      <c r="R67" s="845"/>
      <c r="S67" s="845"/>
      <c r="T67" s="845"/>
      <c r="U67" s="845"/>
      <c r="V67" s="846"/>
      <c r="W67" s="589"/>
    </row>
    <row r="68" spans="1:27" ht="15" customHeight="1" x14ac:dyDescent="0.2">
      <c r="A68" s="851"/>
      <c r="B68" s="571"/>
      <c r="C68" s="706"/>
      <c r="D68" s="656" t="s">
        <v>1779</v>
      </c>
      <c r="E68" s="545">
        <v>1</v>
      </c>
      <c r="F68" s="651"/>
      <c r="G68" s="588"/>
      <c r="H68" s="572"/>
      <c r="I68" s="551"/>
      <c r="J68" s="552" t="str">
        <f>$W$63</f>
        <v>Bölüm Öğretim Üyeleri</v>
      </c>
      <c r="K68" s="572">
        <v>0</v>
      </c>
      <c r="L68" s="551"/>
      <c r="M68" s="552" t="str">
        <f>$W$79</f>
        <v>Prof.Dr.M Kubilay ER</v>
      </c>
      <c r="N68" s="572">
        <v>1</v>
      </c>
      <c r="P68" s="579" t="s">
        <v>1654</v>
      </c>
      <c r="Q68" s="580" t="s">
        <v>1655</v>
      </c>
      <c r="R68" s="579">
        <v>2</v>
      </c>
      <c r="S68" s="579">
        <v>0</v>
      </c>
      <c r="T68" s="579">
        <v>2</v>
      </c>
      <c r="U68" s="581">
        <f>SUM(R68:S68)</f>
        <v>2</v>
      </c>
      <c r="V68" s="579">
        <v>2</v>
      </c>
      <c r="W68" s="582" t="s">
        <v>1569</v>
      </c>
      <c r="X68" s="564">
        <f>COUNTIF(I$13:I$106,P68)</f>
        <v>2</v>
      </c>
      <c r="Y68" s="564">
        <f t="shared" si="3"/>
        <v>0</v>
      </c>
      <c r="Z68" s="565">
        <v>54</v>
      </c>
    </row>
    <row r="69" spans="1:27" ht="15" customHeight="1" x14ac:dyDescent="0.2">
      <c r="A69" s="851"/>
      <c r="B69" s="573" t="s">
        <v>1579</v>
      </c>
      <c r="C69" s="707" t="str">
        <f>C67</f>
        <v>BOZ102</v>
      </c>
      <c r="D69" s="546" t="str">
        <f>D67</f>
        <v>TÜRK DİLİ II</v>
      </c>
      <c r="E69" s="708" t="str">
        <f>E67</f>
        <v>ZF-UZ1</v>
      </c>
      <c r="F69" s="696"/>
      <c r="G69" s="554"/>
      <c r="H69" s="574"/>
      <c r="I69" s="553" t="str">
        <f t="shared" ref="I69:J74" si="28">I67</f>
        <v>BBK314</v>
      </c>
      <c r="J69" s="554" t="str">
        <f t="shared" si="28"/>
        <v>MESLEKİ UYGULAMA II</v>
      </c>
      <c r="K69" s="574" t="str">
        <f>K67</f>
        <v>ZF126</v>
      </c>
      <c r="L69" s="553" t="str">
        <f>L67</f>
        <v>BBK404</v>
      </c>
      <c r="M69" s="554" t="str">
        <f>M67</f>
        <v>MEYVE VE BAĞ ZARARLILARI</v>
      </c>
      <c r="N69" s="574" t="str">
        <f>N67</f>
        <v>ZF128</v>
      </c>
      <c r="P69" s="579" t="s">
        <v>1656</v>
      </c>
      <c r="Q69" s="580" t="s">
        <v>1657</v>
      </c>
      <c r="R69" s="579">
        <v>2</v>
      </c>
      <c r="S69" s="579">
        <v>2</v>
      </c>
      <c r="T69" s="579">
        <v>3</v>
      </c>
      <c r="U69" s="581">
        <f>SUM(R69:S69)</f>
        <v>4</v>
      </c>
      <c r="V69" s="579">
        <v>2</v>
      </c>
      <c r="W69" s="582"/>
      <c r="X69" s="564">
        <f>COUNTIF(I$13:I$106,P69)</f>
        <v>0</v>
      </c>
      <c r="Y69" s="564">
        <f t="shared" si="3"/>
        <v>100</v>
      </c>
    </row>
    <row r="70" spans="1:27" ht="15" customHeight="1" thickBot="1" x14ac:dyDescent="0.25">
      <c r="A70" s="851"/>
      <c r="B70" s="571"/>
      <c r="C70" s="706"/>
      <c r="D70" s="656" t="s">
        <v>1779</v>
      </c>
      <c r="E70" s="548">
        <v>1</v>
      </c>
      <c r="F70" s="651"/>
      <c r="G70" s="552"/>
      <c r="H70" s="577"/>
      <c r="I70" s="551"/>
      <c r="J70" s="552" t="str">
        <f t="shared" si="28"/>
        <v>Bölüm Öğretim Üyeleri</v>
      </c>
      <c r="K70" s="577">
        <v>0</v>
      </c>
      <c r="L70" s="555"/>
      <c r="M70" s="556" t="str">
        <f>M68</f>
        <v>Prof.Dr.M Kubilay ER</v>
      </c>
      <c r="N70" s="583">
        <v>1</v>
      </c>
      <c r="P70" s="579" t="s">
        <v>1658</v>
      </c>
      <c r="Q70" s="580" t="s">
        <v>1622</v>
      </c>
      <c r="R70" s="579">
        <v>2</v>
      </c>
      <c r="S70" s="579">
        <v>0</v>
      </c>
      <c r="T70" s="579">
        <v>2</v>
      </c>
      <c r="U70" s="581">
        <f>SUM(R70:S70)</f>
        <v>2</v>
      </c>
      <c r="V70" s="579">
        <v>2</v>
      </c>
      <c r="W70" s="589"/>
      <c r="X70" s="564">
        <f>COUNTIF(I$13:I$106,P70)</f>
        <v>0</v>
      </c>
      <c r="Y70" s="564">
        <f t="shared" si="3"/>
        <v>100</v>
      </c>
    </row>
    <row r="71" spans="1:27" ht="15" customHeight="1" thickTop="1" x14ac:dyDescent="0.2">
      <c r="A71" s="851"/>
      <c r="B71" s="573" t="s">
        <v>1580</v>
      </c>
      <c r="C71" s="707" t="s">
        <v>931</v>
      </c>
      <c r="D71" s="546" t="s">
        <v>1589</v>
      </c>
      <c r="E71" s="547" t="str">
        <f>E69</f>
        <v>ZF-UZ1</v>
      </c>
      <c r="F71" s="696"/>
      <c r="G71" s="554"/>
      <c r="H71" s="574"/>
      <c r="I71" s="553" t="str">
        <f t="shared" si="28"/>
        <v>BBK314</v>
      </c>
      <c r="J71" s="554" t="str">
        <f t="shared" si="28"/>
        <v>MESLEKİ UYGULAMA II</v>
      </c>
      <c r="K71" s="574" t="str">
        <f>K69</f>
        <v>ZF126</v>
      </c>
      <c r="L71" s="553" t="str">
        <f>$P$79</f>
        <v>BBK404</v>
      </c>
      <c r="M71" s="554" t="str">
        <f>$Q$79</f>
        <v>MEYVE VE BAĞ ZARARLILARI</v>
      </c>
      <c r="N71" s="574" t="s">
        <v>123</v>
      </c>
      <c r="P71" s="579" t="s">
        <v>1659</v>
      </c>
      <c r="Q71" s="580" t="s">
        <v>1660</v>
      </c>
      <c r="R71" s="579">
        <v>2</v>
      </c>
      <c r="S71" s="579">
        <v>0</v>
      </c>
      <c r="T71" s="579">
        <v>2</v>
      </c>
      <c r="U71" s="581">
        <f>SUM(R71:S71)</f>
        <v>2</v>
      </c>
      <c r="V71" s="579">
        <v>2</v>
      </c>
      <c r="W71" s="589"/>
      <c r="X71" s="564">
        <f>COUNTIF(I$13:I$106,P71)</f>
        <v>0</v>
      </c>
      <c r="Y71" s="564">
        <f t="shared" si="3"/>
        <v>100</v>
      </c>
    </row>
    <row r="72" spans="1:27" ht="15" customHeight="1" x14ac:dyDescent="0.2">
      <c r="A72" s="851"/>
      <c r="B72" s="571"/>
      <c r="C72" s="706"/>
      <c r="D72" s="681" t="s">
        <v>1555</v>
      </c>
      <c r="E72" s="736">
        <v>1</v>
      </c>
      <c r="F72" s="551"/>
      <c r="G72" s="588"/>
      <c r="H72" s="572"/>
      <c r="I72" s="551"/>
      <c r="J72" s="552" t="str">
        <f t="shared" si="28"/>
        <v>Bölüm Öğretim Üyeleri</v>
      </c>
      <c r="K72" s="572">
        <v>0</v>
      </c>
      <c r="L72" s="551"/>
      <c r="M72" s="588" t="str">
        <f>$W$79</f>
        <v>Prof.Dr.M Kubilay ER</v>
      </c>
      <c r="N72" s="572">
        <v>0</v>
      </c>
      <c r="P72" s="579" t="s">
        <v>1661</v>
      </c>
      <c r="Q72" s="580" t="s">
        <v>1662</v>
      </c>
      <c r="R72" s="579">
        <v>2</v>
      </c>
      <c r="S72" s="579">
        <v>2</v>
      </c>
      <c r="T72" s="579">
        <v>3</v>
      </c>
      <c r="U72" s="581">
        <f>SUM(R72:S72)</f>
        <v>4</v>
      </c>
      <c r="V72" s="579">
        <v>2</v>
      </c>
      <c r="W72" s="607" t="s">
        <v>1577</v>
      </c>
      <c r="X72" s="564">
        <f>COUNTIF(I$13:I$106,P72)</f>
        <v>4</v>
      </c>
      <c r="Y72" s="564">
        <f t="shared" si="3"/>
        <v>0</v>
      </c>
      <c r="Z72" s="565">
        <v>42</v>
      </c>
    </row>
    <row r="73" spans="1:27" ht="15" customHeight="1" x14ac:dyDescent="0.2">
      <c r="A73" s="851"/>
      <c r="B73" s="573" t="s">
        <v>1581</v>
      </c>
      <c r="C73" s="707" t="s">
        <v>931</v>
      </c>
      <c r="D73" s="546" t="s">
        <v>1589</v>
      </c>
      <c r="E73" s="739" t="str">
        <f>E71</f>
        <v>ZF-UZ1</v>
      </c>
      <c r="F73" s="553"/>
      <c r="G73" s="554"/>
      <c r="H73" s="574"/>
      <c r="I73" s="553" t="str">
        <f t="shared" si="28"/>
        <v>BBK314</v>
      </c>
      <c r="J73" s="554" t="str">
        <f t="shared" si="28"/>
        <v>MESLEKİ UYGULAMA II</v>
      </c>
      <c r="K73" s="574" t="str">
        <f>K71</f>
        <v>ZF126</v>
      </c>
      <c r="L73" s="553" t="str">
        <f>L71</f>
        <v>BBK404</v>
      </c>
      <c r="M73" s="554" t="str">
        <f>M71</f>
        <v>MEYVE VE BAĞ ZARARLILARI</v>
      </c>
      <c r="N73" s="574" t="str">
        <f>N71</f>
        <v>ZF128</v>
      </c>
      <c r="P73" s="579"/>
      <c r="Q73" s="580"/>
      <c r="R73" s="579"/>
      <c r="S73" s="579"/>
      <c r="T73" s="579"/>
      <c r="U73" s="579"/>
      <c r="V73" s="579"/>
      <c r="W73" s="586"/>
    </row>
    <row r="74" spans="1:27" ht="15" customHeight="1" thickBot="1" x14ac:dyDescent="0.25">
      <c r="A74" s="851"/>
      <c r="B74" s="571"/>
      <c r="C74" s="709"/>
      <c r="D74" s="657" t="s">
        <v>1555</v>
      </c>
      <c r="E74" s="740">
        <v>1</v>
      </c>
      <c r="F74" s="555"/>
      <c r="G74" s="591"/>
      <c r="H74" s="592"/>
      <c r="I74" s="555"/>
      <c r="J74" s="556" t="str">
        <f t="shared" si="28"/>
        <v>Bölüm Öğretim Üyeleri</v>
      </c>
      <c r="K74" s="583">
        <v>0</v>
      </c>
      <c r="L74" s="590"/>
      <c r="M74" s="591" t="str">
        <f>M72</f>
        <v>Prof.Dr.M Kubilay ER</v>
      </c>
      <c r="N74" s="592">
        <v>0</v>
      </c>
      <c r="P74" s="603"/>
      <c r="Q74" s="604" t="s">
        <v>42</v>
      </c>
      <c r="R74" s="578">
        <f>SUM(R57:R66)</f>
        <v>13</v>
      </c>
      <c r="S74" s="578">
        <f>SUM(S57:S66)</f>
        <v>20</v>
      </c>
      <c r="T74" s="578">
        <f>SUM(T57:T66)</f>
        <v>17</v>
      </c>
      <c r="U74" s="578"/>
      <c r="V74" s="578">
        <f>SUM(V57:V66)</f>
        <v>30</v>
      </c>
      <c r="W74" s="578"/>
    </row>
    <row r="75" spans="1:27" ht="15" customHeight="1" thickTop="1" x14ac:dyDescent="0.2">
      <c r="A75" s="851"/>
      <c r="B75" s="584" t="s">
        <v>1582</v>
      </c>
      <c r="C75" s="710" t="s">
        <v>932</v>
      </c>
      <c r="D75" s="655" t="s">
        <v>1590</v>
      </c>
      <c r="E75" s="741" t="s">
        <v>1766</v>
      </c>
      <c r="F75" s="676" t="str">
        <f>$P$50</f>
        <v>BBK214</v>
      </c>
      <c r="G75" s="677" t="str">
        <f>$Q$50</f>
        <v>BİTKİ FİZYOLOJİSİ (SEÇ)</v>
      </c>
      <c r="H75" s="678" t="s">
        <v>88</v>
      </c>
      <c r="I75" s="553" t="str">
        <f>$P$62</f>
        <v>BBK312</v>
      </c>
      <c r="J75" s="554" t="str">
        <f>$Q$62</f>
        <v>TARIMSAL HASTALIKLARLA MÜCADELE YÖNTEMLERI VE İLAÇLAR</v>
      </c>
      <c r="K75" s="574" t="s">
        <v>89</v>
      </c>
      <c r="L75" s="557" t="str">
        <f>$P$84</f>
        <v>BBK414</v>
      </c>
      <c r="M75" s="558" t="str">
        <f>$Q$84</f>
        <v>BİTKİ KLİNİĞİ II</v>
      </c>
      <c r="N75" s="585" t="s">
        <v>123</v>
      </c>
      <c r="P75" s="600"/>
      <c r="Q75" s="600"/>
      <c r="R75" s="576"/>
      <c r="S75" s="576"/>
      <c r="T75" s="576"/>
      <c r="U75" s="576"/>
      <c r="V75" s="576"/>
      <c r="W75" s="576"/>
    </row>
    <row r="76" spans="1:27" ht="15" customHeight="1" x14ac:dyDescent="0.2">
      <c r="A76" s="851"/>
      <c r="B76" s="587"/>
      <c r="C76" s="706"/>
      <c r="D76" s="656" t="s">
        <v>1780</v>
      </c>
      <c r="E76" s="736">
        <v>1</v>
      </c>
      <c r="F76" s="665"/>
      <c r="G76" s="666" t="s">
        <v>1793</v>
      </c>
      <c r="H76" s="667">
        <v>1</v>
      </c>
      <c r="I76" s="551"/>
      <c r="J76" s="552" t="str">
        <f>$W$62</f>
        <v>Doç.Dr.Mustafa KÜSEK</v>
      </c>
      <c r="K76" s="577">
        <v>1</v>
      </c>
      <c r="L76" s="551"/>
      <c r="M76" s="588" t="s">
        <v>1787</v>
      </c>
      <c r="N76" s="572">
        <v>0</v>
      </c>
      <c r="P76" s="847" t="s">
        <v>57</v>
      </c>
      <c r="Q76" s="848"/>
      <c r="R76" s="848"/>
      <c r="S76" s="848"/>
      <c r="T76" s="848"/>
      <c r="U76" s="848"/>
      <c r="V76" s="848"/>
      <c r="W76" s="849"/>
    </row>
    <row r="77" spans="1:27" ht="15" customHeight="1" x14ac:dyDescent="0.2">
      <c r="A77" s="851"/>
      <c r="B77" s="584" t="s">
        <v>1583</v>
      </c>
      <c r="C77" s="707" t="s">
        <v>932</v>
      </c>
      <c r="D77" s="546" t="s">
        <v>1590</v>
      </c>
      <c r="E77" s="739" t="s">
        <v>1766</v>
      </c>
      <c r="F77" s="662" t="str">
        <f t="shared" ref="F77:K77" si="29">F75</f>
        <v>BBK214</v>
      </c>
      <c r="G77" s="663" t="str">
        <f t="shared" si="29"/>
        <v>BİTKİ FİZYOLOJİSİ (SEÇ)</v>
      </c>
      <c r="H77" s="664" t="str">
        <f t="shared" si="29"/>
        <v>ZF124</v>
      </c>
      <c r="I77" s="553" t="str">
        <f t="shared" si="29"/>
        <v>BBK312</v>
      </c>
      <c r="J77" s="554" t="str">
        <f t="shared" si="29"/>
        <v>TARIMSAL HASTALIKLARLA MÜCADELE YÖNTEMLERI VE İLAÇLAR</v>
      </c>
      <c r="K77" s="574" t="str">
        <f t="shared" si="29"/>
        <v>ZF126</v>
      </c>
      <c r="L77" s="553" t="str">
        <f t="shared" ref="L77:N77" si="30">L75</f>
        <v>BBK414</v>
      </c>
      <c r="M77" s="554" t="str">
        <f t="shared" si="30"/>
        <v>BİTKİ KLİNİĞİ II</v>
      </c>
      <c r="N77" s="574" t="str">
        <f t="shared" si="30"/>
        <v>ZF128</v>
      </c>
      <c r="P77" s="578" t="s">
        <v>35</v>
      </c>
      <c r="Q77" s="578" t="s">
        <v>36</v>
      </c>
      <c r="R77" s="578" t="s">
        <v>37</v>
      </c>
      <c r="S77" s="578" t="s">
        <v>38</v>
      </c>
      <c r="T77" s="578" t="s">
        <v>39</v>
      </c>
      <c r="U77" s="578"/>
      <c r="V77" s="578" t="s">
        <v>40</v>
      </c>
      <c r="W77" s="578" t="s">
        <v>61</v>
      </c>
    </row>
    <row r="78" spans="1:27" ht="15" customHeight="1" thickBot="1" x14ac:dyDescent="0.25">
      <c r="A78" s="851"/>
      <c r="B78" s="587"/>
      <c r="C78" s="706"/>
      <c r="D78" s="656" t="s">
        <v>1780</v>
      </c>
      <c r="E78" s="742">
        <v>1</v>
      </c>
      <c r="F78" s="692"/>
      <c r="G78" s="666" t="str">
        <f>G76</f>
        <v>Prof. Dr. Mustafa YILDIRIM</v>
      </c>
      <c r="H78" s="668">
        <v>0</v>
      </c>
      <c r="I78" s="551"/>
      <c r="J78" s="552" t="str">
        <f>J76</f>
        <v>Doç.Dr.Mustafa KÜSEK</v>
      </c>
      <c r="K78" s="572">
        <v>1</v>
      </c>
      <c r="L78" s="551"/>
      <c r="M78" s="552" t="str">
        <f>M76</f>
        <v>Arş. Gör. Dr. Ceyda CEYHAN BAŞARAN- Dr.Ö Ü. Cebrail BARIŞ</v>
      </c>
      <c r="N78" s="577">
        <v>0</v>
      </c>
      <c r="P78" s="579" t="s">
        <v>1663</v>
      </c>
      <c r="Q78" s="580" t="s">
        <v>1664</v>
      </c>
      <c r="R78" s="579">
        <v>2</v>
      </c>
      <c r="S78" s="579">
        <v>2</v>
      </c>
      <c r="T78" s="579">
        <v>3</v>
      </c>
      <c r="U78" s="581">
        <f t="shared" ref="U78:U84" si="31">SUM(R78:S78)</f>
        <v>4</v>
      </c>
      <c r="V78" s="579">
        <v>4</v>
      </c>
      <c r="W78" s="582" t="s">
        <v>1563</v>
      </c>
      <c r="X78" s="564">
        <f t="shared" ref="X78:X84" si="32">COUNTIF(L$5:L$106,P78)</f>
        <v>4</v>
      </c>
      <c r="Y78" s="564">
        <f t="shared" ref="Y78:Y92" si="33">IF(U78=X78,0,100)</f>
        <v>0</v>
      </c>
      <c r="Z78" s="565">
        <v>43</v>
      </c>
      <c r="AA78" s="565">
        <v>1</v>
      </c>
    </row>
    <row r="79" spans="1:27" ht="15" customHeight="1" thickTop="1" x14ac:dyDescent="0.2">
      <c r="A79" s="851"/>
      <c r="B79" s="584" t="s">
        <v>1584</v>
      </c>
      <c r="C79" s="710" t="str">
        <f>$P$14</f>
        <v>BTE176</v>
      </c>
      <c r="D79" s="655" t="str">
        <f>$Q$14</f>
        <v>GENEL EKONOMİ</v>
      </c>
      <c r="E79" s="744" t="s">
        <v>1766</v>
      </c>
      <c r="F79" s="662" t="str">
        <f>F77</f>
        <v>BBK214</v>
      </c>
      <c r="G79" s="663" t="str">
        <f>G77</f>
        <v>BİTKİ FİZYOLOJİSİ (SEÇ)</v>
      </c>
      <c r="H79" s="664" t="str">
        <f>H77</f>
        <v>ZF124</v>
      </c>
      <c r="I79" s="553" t="str">
        <f t="shared" ref="I79:K79" si="34">I77</f>
        <v>BBK312</v>
      </c>
      <c r="J79" s="554" t="str">
        <f t="shared" si="34"/>
        <v>TARIMSAL HASTALIKLARLA MÜCADELE YÖNTEMLERI VE İLAÇLAR</v>
      </c>
      <c r="K79" s="574" t="str">
        <f t="shared" si="34"/>
        <v>ZF126</v>
      </c>
      <c r="L79" s="514"/>
      <c r="M79" s="311"/>
      <c r="N79" s="525"/>
      <c r="P79" s="579" t="s">
        <v>1665</v>
      </c>
      <c r="Q79" s="580" t="s">
        <v>3</v>
      </c>
      <c r="R79" s="579">
        <v>2</v>
      </c>
      <c r="S79" s="579">
        <v>2</v>
      </c>
      <c r="T79" s="579">
        <v>3</v>
      </c>
      <c r="U79" s="581">
        <f t="shared" si="31"/>
        <v>4</v>
      </c>
      <c r="V79" s="579">
        <v>4</v>
      </c>
      <c r="W79" s="582" t="s">
        <v>1568</v>
      </c>
      <c r="X79" s="564">
        <f t="shared" si="32"/>
        <v>4</v>
      </c>
      <c r="Y79" s="564">
        <f t="shared" si="33"/>
        <v>0</v>
      </c>
      <c r="Z79" s="565">
        <v>42</v>
      </c>
      <c r="AA79" s="565">
        <v>2</v>
      </c>
    </row>
    <row r="80" spans="1:27" ht="15" customHeight="1" thickBot="1" x14ac:dyDescent="0.25">
      <c r="A80" s="851"/>
      <c r="B80" s="587"/>
      <c r="C80" s="706"/>
      <c r="D80" s="681" t="str">
        <f>$W$27</f>
        <v>Dr.Ö.Ü.Burak AĞIR</v>
      </c>
      <c r="E80" s="743">
        <v>1</v>
      </c>
      <c r="F80" s="695"/>
      <c r="G80" s="670" t="str">
        <f>G78</f>
        <v>Prof. Dr. Mustafa YILDIRIM</v>
      </c>
      <c r="H80" s="671">
        <v>0</v>
      </c>
      <c r="I80" s="555"/>
      <c r="J80" s="556" t="str">
        <f>J78</f>
        <v>Doç.Dr.Mustafa KÜSEK</v>
      </c>
      <c r="K80" s="583">
        <v>1</v>
      </c>
      <c r="L80" s="512"/>
      <c r="M80" s="317"/>
      <c r="N80" s="513"/>
      <c r="P80" s="579" t="s">
        <v>1666</v>
      </c>
      <c r="Q80" s="580" t="s">
        <v>1667</v>
      </c>
      <c r="R80" s="579">
        <v>2</v>
      </c>
      <c r="S80" s="579">
        <v>2</v>
      </c>
      <c r="T80" s="579">
        <v>3</v>
      </c>
      <c r="U80" s="581">
        <f t="shared" si="31"/>
        <v>4</v>
      </c>
      <c r="V80" s="579">
        <v>4</v>
      </c>
      <c r="W80" s="582" t="s">
        <v>1571</v>
      </c>
      <c r="X80" s="564">
        <f t="shared" si="32"/>
        <v>4</v>
      </c>
      <c r="Y80" s="564">
        <f t="shared" si="33"/>
        <v>0</v>
      </c>
      <c r="Z80" s="565">
        <v>44</v>
      </c>
      <c r="AA80" s="565">
        <v>3</v>
      </c>
    </row>
    <row r="81" spans="1:27" ht="15" customHeight="1" thickTop="1" x14ac:dyDescent="0.2">
      <c r="A81" s="851"/>
      <c r="B81" s="584" t="s">
        <v>1585</v>
      </c>
      <c r="C81" s="707" t="str">
        <f t="shared" ref="C81:D81" si="35">C79</f>
        <v>BTE176</v>
      </c>
      <c r="D81" s="546" t="str">
        <f t="shared" si="35"/>
        <v>GENEL EKONOMİ</v>
      </c>
      <c r="E81" s="744" t="s">
        <v>1766</v>
      </c>
      <c r="F81" s="523"/>
      <c r="G81" s="311"/>
      <c r="H81" s="515"/>
      <c r="I81" s="553"/>
      <c r="J81" s="554"/>
      <c r="K81" s="574"/>
      <c r="L81" s="514"/>
      <c r="M81" s="311"/>
      <c r="N81" s="515"/>
      <c r="P81" s="579" t="s">
        <v>1668</v>
      </c>
      <c r="Q81" s="580" t="s">
        <v>1669</v>
      </c>
      <c r="R81" s="579">
        <v>2</v>
      </c>
      <c r="S81" s="579">
        <v>2</v>
      </c>
      <c r="T81" s="579">
        <v>3</v>
      </c>
      <c r="U81" s="581">
        <f t="shared" si="31"/>
        <v>4</v>
      </c>
      <c r="V81" s="579">
        <v>4</v>
      </c>
      <c r="W81" s="589" t="s">
        <v>1560</v>
      </c>
      <c r="X81" s="564">
        <f t="shared" si="32"/>
        <v>4</v>
      </c>
      <c r="Y81" s="564">
        <f t="shared" si="33"/>
        <v>0</v>
      </c>
      <c r="Z81" s="565">
        <v>41</v>
      </c>
      <c r="AA81" s="565">
        <v>4</v>
      </c>
    </row>
    <row r="82" spans="1:27" ht="15" customHeight="1" thickBot="1" x14ac:dyDescent="0.25">
      <c r="A82" s="851"/>
      <c r="B82" s="587"/>
      <c r="C82" s="706"/>
      <c r="D82" s="681" t="str">
        <f>D80</f>
        <v>Dr.Ö.Ü.Burak AĞIR</v>
      </c>
      <c r="E82" s="745">
        <v>1</v>
      </c>
      <c r="F82" s="520"/>
      <c r="G82" s="447"/>
      <c r="H82" s="522"/>
      <c r="I82" s="555"/>
      <c r="J82" s="556"/>
      <c r="K82" s="583"/>
      <c r="L82" s="520"/>
      <c r="M82" s="317"/>
      <c r="N82" s="516"/>
      <c r="P82" s="579" t="s">
        <v>1670</v>
      </c>
      <c r="Q82" s="580" t="s">
        <v>1671</v>
      </c>
      <c r="R82" s="579">
        <v>3</v>
      </c>
      <c r="S82" s="579">
        <v>0</v>
      </c>
      <c r="T82" s="579">
        <v>3</v>
      </c>
      <c r="U82" s="581">
        <f t="shared" si="31"/>
        <v>3</v>
      </c>
      <c r="V82" s="579">
        <v>4</v>
      </c>
      <c r="W82" s="582" t="s">
        <v>1565</v>
      </c>
      <c r="X82" s="564">
        <f t="shared" si="32"/>
        <v>3</v>
      </c>
      <c r="Y82" s="564">
        <f t="shared" si="33"/>
        <v>0</v>
      </c>
      <c r="Z82" s="565">
        <v>41</v>
      </c>
      <c r="AA82" s="565">
        <v>5</v>
      </c>
    </row>
    <row r="83" spans="1:27" ht="15" customHeight="1" thickTop="1" x14ac:dyDescent="0.2">
      <c r="A83" s="851"/>
      <c r="B83" s="584" t="s">
        <v>1586</v>
      </c>
      <c r="C83" s="711"/>
      <c r="D83" s="558"/>
      <c r="E83" s="746"/>
      <c r="F83" s="557"/>
      <c r="G83" s="558"/>
      <c r="H83" s="585"/>
      <c r="I83" s="557"/>
      <c r="J83" s="558"/>
      <c r="K83" s="585"/>
      <c r="L83" s="557"/>
      <c r="M83" s="558"/>
      <c r="N83" s="585"/>
      <c r="P83" s="579" t="s">
        <v>1672</v>
      </c>
      <c r="Q83" s="580" t="s">
        <v>1623</v>
      </c>
      <c r="R83" s="579">
        <v>0</v>
      </c>
      <c r="S83" s="579">
        <v>2</v>
      </c>
      <c r="T83" s="579">
        <v>0</v>
      </c>
      <c r="U83" s="581">
        <f t="shared" si="31"/>
        <v>2</v>
      </c>
      <c r="V83" s="579">
        <v>2</v>
      </c>
      <c r="W83" s="606" t="s">
        <v>64</v>
      </c>
      <c r="X83" s="564">
        <f t="shared" si="32"/>
        <v>2</v>
      </c>
      <c r="Y83" s="564">
        <f t="shared" si="33"/>
        <v>0</v>
      </c>
      <c r="Z83" s="565">
        <v>39</v>
      </c>
      <c r="AA83" s="565">
        <v>6</v>
      </c>
    </row>
    <row r="84" spans="1:27" ht="15" customHeight="1" x14ac:dyDescent="0.2">
      <c r="A84" s="851"/>
      <c r="B84" s="587"/>
      <c r="C84" s="712"/>
      <c r="D84" s="552"/>
      <c r="E84" s="747"/>
      <c r="F84" s="551"/>
      <c r="G84" s="552"/>
      <c r="H84" s="572"/>
      <c r="I84" s="551"/>
      <c r="J84" s="552"/>
      <c r="K84" s="572"/>
      <c r="L84" s="551"/>
      <c r="M84" s="552"/>
      <c r="N84" s="572"/>
      <c r="P84" s="579" t="s">
        <v>1673</v>
      </c>
      <c r="Q84" s="580" t="s">
        <v>1674</v>
      </c>
      <c r="R84" s="579">
        <v>0</v>
      </c>
      <c r="S84" s="579">
        <v>2</v>
      </c>
      <c r="T84" s="579">
        <v>1</v>
      </c>
      <c r="U84" s="581">
        <f t="shared" si="31"/>
        <v>2</v>
      </c>
      <c r="V84" s="579">
        <v>2</v>
      </c>
      <c r="W84" s="582" t="s">
        <v>1799</v>
      </c>
      <c r="X84" s="564">
        <f t="shared" si="32"/>
        <v>2</v>
      </c>
      <c r="Y84" s="564">
        <f t="shared" si="33"/>
        <v>0</v>
      </c>
      <c r="Z84" s="565">
        <v>39</v>
      </c>
      <c r="AA84" s="565">
        <v>7</v>
      </c>
    </row>
    <row r="85" spans="1:27" ht="15" customHeight="1" x14ac:dyDescent="0.2">
      <c r="A85" s="851"/>
      <c r="B85" s="584" t="s">
        <v>1587</v>
      </c>
      <c r="C85" s="713"/>
      <c r="D85" s="554"/>
      <c r="E85" s="749"/>
      <c r="F85" s="553"/>
      <c r="G85" s="554"/>
      <c r="H85" s="574"/>
      <c r="I85" s="553"/>
      <c r="J85" s="554"/>
      <c r="K85" s="574"/>
      <c r="L85" s="553"/>
      <c r="M85" s="554"/>
      <c r="N85" s="574"/>
      <c r="P85" s="579"/>
      <c r="Q85" s="580" t="s">
        <v>1556</v>
      </c>
      <c r="R85" s="579"/>
      <c r="S85" s="579"/>
      <c r="T85" s="579"/>
      <c r="U85" s="579"/>
      <c r="V85" s="579">
        <v>3</v>
      </c>
      <c r="W85" s="582"/>
    </row>
    <row r="86" spans="1:27" ht="15" customHeight="1" thickBot="1" x14ac:dyDescent="0.25">
      <c r="A86" s="852"/>
      <c r="B86" s="595"/>
      <c r="C86" s="750"/>
      <c r="D86" s="597"/>
      <c r="E86" s="748"/>
      <c r="F86" s="590"/>
      <c r="G86" s="591"/>
      <c r="H86" s="598"/>
      <c r="I86" s="596"/>
      <c r="J86" s="597"/>
      <c r="K86" s="598"/>
      <c r="L86" s="590"/>
      <c r="M86" s="591"/>
      <c r="N86" s="598"/>
      <c r="P86" s="579"/>
      <c r="Q86" s="580" t="s">
        <v>1557</v>
      </c>
      <c r="R86" s="579"/>
      <c r="S86" s="579"/>
      <c r="T86" s="579"/>
      <c r="U86" s="579"/>
      <c r="V86" s="579">
        <v>3</v>
      </c>
      <c r="W86" s="582"/>
    </row>
    <row r="87" spans="1:27" ht="15" customHeight="1" thickTop="1" x14ac:dyDescent="0.2">
      <c r="A87" s="850" t="s">
        <v>33</v>
      </c>
      <c r="B87" s="569" t="s">
        <v>1578</v>
      </c>
      <c r="C87" s="590" t="str">
        <f>$P$15</f>
        <v>BZF110</v>
      </c>
      <c r="D87" s="591" t="str">
        <f>$Q$15</f>
        <v>ZOOLOJİ II</v>
      </c>
      <c r="E87" s="693" t="s">
        <v>1766</v>
      </c>
      <c r="F87" s="549" t="str">
        <f>$P$36</f>
        <v>BBK202</v>
      </c>
      <c r="G87" s="550" t="str">
        <f>$Q$36</f>
        <v>ENTOMOLOJİ</v>
      </c>
      <c r="H87" s="693" t="s">
        <v>88</v>
      </c>
      <c r="I87" s="673" t="str">
        <f>$P$72</f>
        <v>BBK324</v>
      </c>
      <c r="J87" s="674" t="str">
        <f>$Q$72</f>
        <v>ARI YETİŞTİRME (SEÇ)</v>
      </c>
      <c r="K87" s="675" t="s">
        <v>89</v>
      </c>
      <c r="L87" s="549" t="str">
        <f>$P$78</f>
        <v>BBK402</v>
      </c>
      <c r="M87" s="550" t="str">
        <f>$Q$78</f>
        <v xml:space="preserve">YABANCI OTLAR VE SAVAŞIMI </v>
      </c>
      <c r="N87" s="574" t="s">
        <v>123</v>
      </c>
      <c r="P87" s="844" t="s">
        <v>1765</v>
      </c>
      <c r="Q87" s="845"/>
      <c r="R87" s="845"/>
      <c r="S87" s="845"/>
      <c r="T87" s="845"/>
      <c r="U87" s="845"/>
      <c r="V87" s="846"/>
      <c r="W87" s="582"/>
    </row>
    <row r="88" spans="1:27" ht="15" customHeight="1" x14ac:dyDescent="0.2">
      <c r="A88" s="851"/>
      <c r="B88" s="571"/>
      <c r="C88" s="551"/>
      <c r="D88" s="552" t="str">
        <f>$W$15</f>
        <v>Prof.Dr.Ramazan ÇETİNTAŞ</v>
      </c>
      <c r="E88" s="572">
        <v>1</v>
      </c>
      <c r="F88" s="551"/>
      <c r="G88" s="588" t="str">
        <f>$W$36</f>
        <v>Prof.Dr.Hasan TUNAZ</v>
      </c>
      <c r="H88" s="572">
        <v>1</v>
      </c>
      <c r="I88" s="665"/>
      <c r="J88" s="666" t="str">
        <f>$W$72</f>
        <v>Prof.Dr.Halil YENİNAR</v>
      </c>
      <c r="K88" s="668">
        <v>1</v>
      </c>
      <c r="L88" s="551"/>
      <c r="M88" s="588" t="s">
        <v>1769</v>
      </c>
      <c r="N88" s="572">
        <v>1</v>
      </c>
      <c r="P88" s="579" t="s">
        <v>1675</v>
      </c>
      <c r="Q88" s="580" t="s">
        <v>1676</v>
      </c>
      <c r="R88" s="579">
        <v>2</v>
      </c>
      <c r="S88" s="579">
        <v>0</v>
      </c>
      <c r="T88" s="579">
        <v>2</v>
      </c>
      <c r="U88" s="581">
        <f>SUM(R88:S88)</f>
        <v>2</v>
      </c>
      <c r="V88" s="579">
        <v>3</v>
      </c>
      <c r="W88" s="582" t="s">
        <v>1569</v>
      </c>
      <c r="X88" s="564">
        <f>COUNTIF(L$5:L$106,P88)</f>
        <v>2</v>
      </c>
      <c r="Y88" s="564">
        <f t="shared" si="33"/>
        <v>0</v>
      </c>
      <c r="Z88" s="565">
        <v>42</v>
      </c>
    </row>
    <row r="89" spans="1:27" ht="15" customHeight="1" x14ac:dyDescent="0.2">
      <c r="A89" s="851"/>
      <c r="B89" s="573" t="s">
        <v>1579</v>
      </c>
      <c r="C89" s="553" t="str">
        <f>C87</f>
        <v>BZF110</v>
      </c>
      <c r="D89" s="554" t="str">
        <f>D87</f>
        <v>ZOOLOJİ II</v>
      </c>
      <c r="E89" s="574" t="str">
        <f>E87</f>
        <v>ZF-UZ1</v>
      </c>
      <c r="F89" s="553" t="str">
        <f t="shared" ref="F89:H89" si="36">F87</f>
        <v>BBK202</v>
      </c>
      <c r="G89" s="554" t="str">
        <f t="shared" si="36"/>
        <v>ENTOMOLOJİ</v>
      </c>
      <c r="H89" s="574" t="str">
        <f t="shared" si="36"/>
        <v>ZF124</v>
      </c>
      <c r="I89" s="662" t="str">
        <f>I87</f>
        <v>BBK324</v>
      </c>
      <c r="J89" s="663" t="str">
        <f>J87</f>
        <v>ARI YETİŞTİRME (SEÇ)</v>
      </c>
      <c r="K89" s="664" t="str">
        <f>K87</f>
        <v>ZF126</v>
      </c>
      <c r="L89" s="553" t="str">
        <f t="shared" ref="L89:N89" si="37">L87</f>
        <v>BBK402</v>
      </c>
      <c r="M89" s="554" t="str">
        <f t="shared" si="37"/>
        <v xml:space="preserve">YABANCI OTLAR VE SAVAŞIMI </v>
      </c>
      <c r="N89" s="574" t="str">
        <f t="shared" si="37"/>
        <v>ZF128</v>
      </c>
      <c r="P89" s="579" t="s">
        <v>1677</v>
      </c>
      <c r="Q89" s="580" t="s">
        <v>1678</v>
      </c>
      <c r="R89" s="579">
        <v>2</v>
      </c>
      <c r="S89" s="579">
        <v>0</v>
      </c>
      <c r="T89" s="579">
        <v>2</v>
      </c>
      <c r="U89" s="581">
        <f>SUM(R89:S89)</f>
        <v>2</v>
      </c>
      <c r="V89" s="579">
        <v>3</v>
      </c>
      <c r="W89" s="582" t="s">
        <v>1563</v>
      </c>
      <c r="X89" s="564">
        <f>COUNTIF(L$5:L$106,P89)</f>
        <v>2</v>
      </c>
      <c r="Y89" s="564">
        <f t="shared" si="33"/>
        <v>0</v>
      </c>
    </row>
    <row r="90" spans="1:27" ht="15" customHeight="1" x14ac:dyDescent="0.2">
      <c r="A90" s="851"/>
      <c r="B90" s="571"/>
      <c r="C90" s="551"/>
      <c r="D90" s="552" t="str">
        <f>D88</f>
        <v>Prof.Dr.Ramazan ÇETİNTAŞ</v>
      </c>
      <c r="E90" s="577">
        <v>1</v>
      </c>
      <c r="F90" s="551"/>
      <c r="G90" s="552" t="str">
        <f>G88</f>
        <v>Prof.Dr.Hasan TUNAZ</v>
      </c>
      <c r="H90" s="577">
        <v>1</v>
      </c>
      <c r="I90" s="665"/>
      <c r="J90" s="666" t="str">
        <f>J88</f>
        <v>Prof.Dr.Halil YENİNAR</v>
      </c>
      <c r="K90" s="667">
        <v>1</v>
      </c>
      <c r="L90" s="551"/>
      <c r="M90" s="552" t="str">
        <f>M88</f>
        <v>Doç.Dr. Tamer ÜSTÜNER</v>
      </c>
      <c r="N90" s="577">
        <v>1</v>
      </c>
      <c r="P90" s="579" t="s">
        <v>1679</v>
      </c>
      <c r="Q90" s="580" t="s">
        <v>1680</v>
      </c>
      <c r="R90" s="579">
        <v>2</v>
      </c>
      <c r="S90" s="579">
        <v>0</v>
      </c>
      <c r="T90" s="579">
        <v>2</v>
      </c>
      <c r="U90" s="581">
        <f>SUM(R90:S90)</f>
        <v>2</v>
      </c>
      <c r="V90" s="579">
        <v>3</v>
      </c>
      <c r="W90" s="582" t="s">
        <v>1564</v>
      </c>
      <c r="X90" s="564">
        <f>COUNTIF(L$5:L$106,P90)</f>
        <v>0</v>
      </c>
      <c r="Y90" s="564">
        <f t="shared" si="33"/>
        <v>100</v>
      </c>
    </row>
    <row r="91" spans="1:27" ht="15" customHeight="1" x14ac:dyDescent="0.2">
      <c r="A91" s="851"/>
      <c r="B91" s="573" t="s">
        <v>1580</v>
      </c>
      <c r="C91" s="553" t="str">
        <f>C89</f>
        <v>BZF110</v>
      </c>
      <c r="D91" s="554" t="str">
        <f>D89</f>
        <v>ZOOLOJİ II</v>
      </c>
      <c r="E91" s="574" t="str">
        <f>E89</f>
        <v>ZF-UZ1</v>
      </c>
      <c r="F91" s="553" t="str">
        <f>F89</f>
        <v>BBK202</v>
      </c>
      <c r="G91" s="554" t="str">
        <f>G89</f>
        <v>ENTOMOLOJİ</v>
      </c>
      <c r="H91" s="574" t="str">
        <f>H89</f>
        <v>ZF124</v>
      </c>
      <c r="I91" s="662" t="str">
        <f t="shared" ref="I91:K91" si="38">I89</f>
        <v>BBK324</v>
      </c>
      <c r="J91" s="663" t="str">
        <f t="shared" si="38"/>
        <v>ARI YETİŞTİRME (SEÇ)</v>
      </c>
      <c r="K91" s="664" t="str">
        <f t="shared" si="38"/>
        <v>ZF126</v>
      </c>
      <c r="L91" s="553" t="str">
        <f>L89</f>
        <v>BBK402</v>
      </c>
      <c r="M91" s="554" t="str">
        <f>M89</f>
        <v xml:space="preserve">YABANCI OTLAR VE SAVAŞIMI </v>
      </c>
      <c r="N91" s="574" t="str">
        <f>N89</f>
        <v>ZF128</v>
      </c>
      <c r="P91" s="579" t="s">
        <v>1681</v>
      </c>
      <c r="Q91" s="580" t="s">
        <v>1682</v>
      </c>
      <c r="R91" s="579">
        <v>2</v>
      </c>
      <c r="S91" s="579">
        <v>0</v>
      </c>
      <c r="T91" s="579">
        <v>2</v>
      </c>
      <c r="U91" s="581">
        <f>SUM(R91:S91)</f>
        <v>2</v>
      </c>
      <c r="V91" s="579">
        <v>3</v>
      </c>
      <c r="W91" s="589" t="s">
        <v>1560</v>
      </c>
      <c r="X91" s="564">
        <f>COUNTIF(L$5:L$106,P91)</f>
        <v>2</v>
      </c>
      <c r="Y91" s="564">
        <f t="shared" si="33"/>
        <v>0</v>
      </c>
      <c r="Z91" s="565">
        <v>36</v>
      </c>
    </row>
    <row r="92" spans="1:27" ht="15" customHeight="1" x14ac:dyDescent="0.2">
      <c r="A92" s="851"/>
      <c r="B92" s="571"/>
      <c r="C92" s="551"/>
      <c r="D92" s="552" t="str">
        <f>D90</f>
        <v>Prof.Dr.Ramazan ÇETİNTAŞ</v>
      </c>
      <c r="E92" s="572">
        <v>0</v>
      </c>
      <c r="F92" s="551"/>
      <c r="G92" s="588" t="str">
        <f>G90</f>
        <v>Prof.Dr.Hasan TUNAZ</v>
      </c>
      <c r="H92" s="572">
        <v>0</v>
      </c>
      <c r="I92" s="665"/>
      <c r="J92" s="666" t="str">
        <f>J90</f>
        <v>Prof.Dr.Halil YENİNAR</v>
      </c>
      <c r="K92" s="668">
        <v>0</v>
      </c>
      <c r="L92" s="551"/>
      <c r="M92" s="588" t="str">
        <f>M90</f>
        <v>Doç.Dr. Tamer ÜSTÜNER</v>
      </c>
      <c r="N92" s="572">
        <v>0</v>
      </c>
      <c r="P92" s="579" t="s">
        <v>1683</v>
      </c>
      <c r="Q92" s="580" t="s">
        <v>1684</v>
      </c>
      <c r="R92" s="579">
        <v>2</v>
      </c>
      <c r="S92" s="579">
        <v>0</v>
      </c>
      <c r="T92" s="579">
        <v>2</v>
      </c>
      <c r="U92" s="581">
        <f>SUM(R92:S92)</f>
        <v>2</v>
      </c>
      <c r="V92" s="579">
        <v>3</v>
      </c>
      <c r="W92" s="582" t="s">
        <v>1789</v>
      </c>
      <c r="X92" s="564">
        <f>COUNTIF(L$5:L$106,P92)</f>
        <v>2</v>
      </c>
      <c r="Y92" s="564">
        <f t="shared" si="33"/>
        <v>0</v>
      </c>
    </row>
    <row r="93" spans="1:27" ht="15" customHeight="1" x14ac:dyDescent="0.2">
      <c r="A93" s="851"/>
      <c r="B93" s="573" t="s">
        <v>1581</v>
      </c>
      <c r="C93" s="553" t="str">
        <f>C91</f>
        <v>BZF110</v>
      </c>
      <c r="D93" s="554" t="str">
        <f>D91</f>
        <v>ZOOLOJİ II</v>
      </c>
      <c r="E93" s="574" t="str">
        <f>E91</f>
        <v>ZF-UZ1</v>
      </c>
      <c r="F93" s="553" t="str">
        <f t="shared" ref="F93:H93" si="39">F91</f>
        <v>BBK202</v>
      </c>
      <c r="G93" s="554" t="str">
        <f t="shared" si="39"/>
        <v>ENTOMOLOJİ</v>
      </c>
      <c r="H93" s="574" t="str">
        <f t="shared" si="39"/>
        <v>ZF124</v>
      </c>
      <c r="I93" s="662" t="str">
        <f>I91</f>
        <v>BBK324</v>
      </c>
      <c r="J93" s="663" t="str">
        <f>J91</f>
        <v>ARI YETİŞTİRME (SEÇ)</v>
      </c>
      <c r="K93" s="664" t="str">
        <f>K91</f>
        <v>ZF126</v>
      </c>
      <c r="L93" s="553" t="str">
        <f>L91</f>
        <v>BBK402</v>
      </c>
      <c r="M93" s="554" t="str">
        <f>M91</f>
        <v xml:space="preserve">YABANCI OTLAR VE SAVAŞIMI </v>
      </c>
      <c r="N93" s="574" t="str">
        <f>N91</f>
        <v>ZF128</v>
      </c>
      <c r="P93" s="603"/>
      <c r="Q93" s="604" t="s">
        <v>42</v>
      </c>
      <c r="R93" s="578">
        <f>SUM(R78:R86)</f>
        <v>11</v>
      </c>
      <c r="S93" s="578">
        <f>SUM(S78:S86)</f>
        <v>12</v>
      </c>
      <c r="T93" s="578">
        <f>SUM(T78:T86)</f>
        <v>16</v>
      </c>
      <c r="U93" s="578"/>
      <c r="V93" s="578">
        <f>SUM(V78:V86)</f>
        <v>30</v>
      </c>
      <c r="W93" s="608"/>
    </row>
    <row r="94" spans="1:27" ht="15" customHeight="1" thickBot="1" x14ac:dyDescent="0.25">
      <c r="A94" s="851"/>
      <c r="B94" s="571"/>
      <c r="C94" s="555"/>
      <c r="D94" s="556" t="str">
        <f>D92</f>
        <v>Prof.Dr.Ramazan ÇETİNTAŞ</v>
      </c>
      <c r="E94" s="583">
        <v>0</v>
      </c>
      <c r="F94" s="590"/>
      <c r="G94" s="591" t="str">
        <f>G92</f>
        <v>Prof.Dr.Hasan TUNAZ</v>
      </c>
      <c r="H94" s="592">
        <v>0</v>
      </c>
      <c r="I94" s="669"/>
      <c r="J94" s="670" t="str">
        <f>J92</f>
        <v>Prof.Dr.Halil YENİNAR</v>
      </c>
      <c r="K94" s="671">
        <v>0</v>
      </c>
      <c r="L94" s="590"/>
      <c r="M94" s="556" t="str">
        <f>M92</f>
        <v>Doç.Dr. Tamer ÜSTÜNER</v>
      </c>
      <c r="N94" s="592">
        <v>0</v>
      </c>
    </row>
    <row r="95" spans="1:27" ht="15" customHeight="1" thickTop="1" x14ac:dyDescent="0.25">
      <c r="A95" s="851"/>
      <c r="B95" s="584" t="s">
        <v>1582</v>
      </c>
      <c r="C95" s="553"/>
      <c r="D95" s="554"/>
      <c r="E95" s="574"/>
      <c r="F95" s="676" t="str">
        <f>$P$48</f>
        <v>BBK210</v>
      </c>
      <c r="G95" s="677" t="str">
        <f>$Q$48</f>
        <v>TARLA BİTKİLERİ (SEÇ)</v>
      </c>
      <c r="H95" s="678" t="s">
        <v>88</v>
      </c>
      <c r="I95" s="557"/>
      <c r="J95" s="558"/>
      <c r="K95" s="574"/>
      <c r="L95" s="728"/>
      <c r="M95" s="307"/>
      <c r="N95" s="525"/>
    </row>
    <row r="96" spans="1:27" ht="15" customHeight="1" thickBot="1" x14ac:dyDescent="0.25">
      <c r="A96" s="851"/>
      <c r="B96" s="587"/>
      <c r="C96" s="551"/>
      <c r="D96" s="552"/>
      <c r="E96" s="577"/>
      <c r="F96" s="665"/>
      <c r="G96" s="666" t="s">
        <v>1794</v>
      </c>
      <c r="H96" s="667">
        <v>1</v>
      </c>
      <c r="I96" s="551"/>
      <c r="J96" s="588"/>
      <c r="K96" s="572"/>
      <c r="L96" s="512"/>
      <c r="M96" s="719"/>
      <c r="N96" s="513"/>
    </row>
    <row r="97" spans="1:15" ht="15" customHeight="1" thickTop="1" x14ac:dyDescent="0.25">
      <c r="A97" s="851"/>
      <c r="B97" s="584" t="s">
        <v>1583</v>
      </c>
      <c r="C97" s="553"/>
      <c r="D97" s="554"/>
      <c r="E97" s="574"/>
      <c r="F97" s="662" t="str">
        <f t="shared" ref="F97:H97" si="40">F95</f>
        <v>BBK210</v>
      </c>
      <c r="G97" s="663" t="str">
        <f t="shared" si="40"/>
        <v>TARLA BİTKİLERİ (SEÇ)</v>
      </c>
      <c r="H97" s="664" t="str">
        <f t="shared" si="40"/>
        <v>ZF124</v>
      </c>
      <c r="I97" s="553"/>
      <c r="J97" s="554"/>
      <c r="K97" s="574"/>
      <c r="L97" s="718"/>
      <c r="M97" s="317"/>
      <c r="N97" s="525"/>
    </row>
    <row r="98" spans="1:15" ht="15" customHeight="1" thickBot="1" x14ac:dyDescent="0.25">
      <c r="A98" s="851"/>
      <c r="B98" s="587"/>
      <c r="C98" s="551"/>
      <c r="D98" s="552"/>
      <c r="E98" s="572"/>
      <c r="F98" s="665"/>
      <c r="G98" s="672" t="str">
        <f>G96</f>
        <v>Doç. Dr. Cüneyt CESUR</v>
      </c>
      <c r="H98" s="668">
        <v>1</v>
      </c>
      <c r="I98" s="551"/>
      <c r="J98" s="552"/>
      <c r="K98" s="577"/>
      <c r="L98" s="512"/>
      <c r="M98" s="307"/>
      <c r="N98" s="513"/>
    </row>
    <row r="99" spans="1:15" ht="15" customHeight="1" thickTop="1" x14ac:dyDescent="0.25">
      <c r="A99" s="851"/>
      <c r="B99" s="584" t="s">
        <v>1584</v>
      </c>
      <c r="C99" s="539" t="s">
        <v>1616</v>
      </c>
      <c r="D99" s="546" t="str">
        <f>$Q$31</f>
        <v>İŞ GÜVENLİĞİ VE SAĞLIĞI (SEÇ.)</v>
      </c>
      <c r="E99" s="547" t="s">
        <v>1766</v>
      </c>
      <c r="F99" s="676" t="str">
        <f>$P$48</f>
        <v>BBK210</v>
      </c>
      <c r="G99" s="677" t="str">
        <f>$Q$48</f>
        <v>TARLA BİTKİLERİ (SEÇ)</v>
      </c>
      <c r="H99" s="678" t="s">
        <v>88</v>
      </c>
      <c r="I99" s="557"/>
      <c r="J99" s="558"/>
      <c r="K99" s="574"/>
      <c r="L99" s="718"/>
      <c r="M99" s="311"/>
      <c r="N99" s="525"/>
    </row>
    <row r="100" spans="1:15" ht="15" customHeight="1" thickBot="1" x14ac:dyDescent="0.25">
      <c r="A100" s="851"/>
      <c r="B100" s="587"/>
      <c r="C100" s="542"/>
      <c r="D100" s="681" t="s">
        <v>1772</v>
      </c>
      <c r="E100" s="545">
        <v>1</v>
      </c>
      <c r="F100" s="665"/>
      <c r="G100" s="666" t="str">
        <f>G98</f>
        <v>Doç. Dr. Cüneyt CESUR</v>
      </c>
      <c r="H100" s="668">
        <v>0</v>
      </c>
      <c r="I100" s="551"/>
      <c r="J100" s="588"/>
      <c r="K100" s="572"/>
      <c r="L100" s="512"/>
      <c r="M100" s="317"/>
      <c r="N100" s="513"/>
    </row>
    <row r="101" spans="1:15" ht="15" customHeight="1" thickTop="1" x14ac:dyDescent="0.25">
      <c r="A101" s="851"/>
      <c r="B101" s="584" t="s">
        <v>1585</v>
      </c>
      <c r="C101" s="539" t="s">
        <v>1616</v>
      </c>
      <c r="D101" s="546" t="str">
        <f>$Q$31</f>
        <v>İŞ GÜVENLİĞİ VE SAĞLIĞI (SEÇ.)</v>
      </c>
      <c r="E101" s="547" t="s">
        <v>1766</v>
      </c>
      <c r="F101" s="662" t="str">
        <f t="shared" ref="F101:H101" si="41">F99</f>
        <v>BBK210</v>
      </c>
      <c r="G101" s="663" t="str">
        <f t="shared" si="41"/>
        <v>TARLA BİTKİLERİ (SEÇ)</v>
      </c>
      <c r="H101" s="664" t="str">
        <f t="shared" si="41"/>
        <v>ZF124</v>
      </c>
      <c r="I101" s="553"/>
      <c r="J101" s="554"/>
      <c r="K101" s="574"/>
      <c r="L101" s="718"/>
      <c r="M101" s="311"/>
      <c r="N101" s="525"/>
    </row>
    <row r="102" spans="1:15" ht="15" customHeight="1" thickBot="1" x14ac:dyDescent="0.25">
      <c r="A102" s="851"/>
      <c r="B102" s="587"/>
      <c r="C102" s="542"/>
      <c r="D102" s="681" t="s">
        <v>1772</v>
      </c>
      <c r="E102" s="545">
        <v>1</v>
      </c>
      <c r="F102" s="669"/>
      <c r="G102" s="679" t="str">
        <f>G100</f>
        <v>Doç. Dr. Cüneyt CESUR</v>
      </c>
      <c r="H102" s="680">
        <v>0</v>
      </c>
      <c r="I102" s="551"/>
      <c r="J102" s="552"/>
      <c r="K102" s="577"/>
      <c r="L102" s="526"/>
      <c r="M102" s="447"/>
      <c r="N102" s="513"/>
    </row>
    <row r="103" spans="1:15" ht="30" customHeight="1" thickTop="1" x14ac:dyDescent="0.2">
      <c r="A103" s="851"/>
      <c r="B103" s="584" t="s">
        <v>1586</v>
      </c>
      <c r="C103" s="557"/>
      <c r="D103" s="558"/>
      <c r="E103" s="585"/>
      <c r="F103" s="590"/>
      <c r="G103" s="558"/>
      <c r="H103" s="585"/>
      <c r="I103" s="557"/>
      <c r="J103" s="558"/>
      <c r="K103" s="585"/>
      <c r="L103" s="557"/>
      <c r="M103" s="558"/>
      <c r="N103" s="585"/>
    </row>
    <row r="104" spans="1:15" ht="15" customHeight="1" x14ac:dyDescent="0.2">
      <c r="A104" s="851"/>
      <c r="B104" s="587"/>
      <c r="C104" s="551"/>
      <c r="D104" s="552"/>
      <c r="E104" s="572"/>
      <c r="F104" s="590"/>
      <c r="G104" s="591"/>
      <c r="H104" s="592"/>
      <c r="I104" s="551"/>
      <c r="J104" s="552"/>
      <c r="K104" s="572"/>
      <c r="L104" s="551"/>
      <c r="M104" s="552"/>
      <c r="N104" s="572"/>
    </row>
    <row r="105" spans="1:15" ht="15" customHeight="1" x14ac:dyDescent="0.2">
      <c r="A105" s="851"/>
      <c r="B105" s="584" t="s">
        <v>1587</v>
      </c>
      <c r="C105" s="553"/>
      <c r="D105" s="554"/>
      <c r="E105" s="574"/>
      <c r="F105" s="553"/>
      <c r="G105" s="554"/>
      <c r="H105" s="574"/>
      <c r="I105" s="553"/>
      <c r="J105" s="554"/>
      <c r="K105" s="574"/>
      <c r="L105" s="553"/>
      <c r="M105" s="554"/>
      <c r="N105" s="574"/>
    </row>
    <row r="106" spans="1:15" ht="21" customHeight="1" thickBot="1" x14ac:dyDescent="0.25">
      <c r="A106" s="852"/>
      <c r="B106" s="595"/>
      <c r="C106" s="596"/>
      <c r="D106" s="597"/>
      <c r="E106" s="598"/>
      <c r="F106" s="596"/>
      <c r="G106" s="597"/>
      <c r="H106" s="598"/>
      <c r="I106" s="596"/>
      <c r="J106" s="597"/>
      <c r="K106" s="598"/>
      <c r="L106" s="596"/>
      <c r="M106" s="597"/>
      <c r="N106" s="598"/>
    </row>
    <row r="107" spans="1:15" ht="24.6" hidden="1" customHeight="1" x14ac:dyDescent="0.2">
      <c r="A107" s="850" t="s">
        <v>14</v>
      </c>
      <c r="B107" s="609" t="s">
        <v>23</v>
      </c>
      <c r="C107" s="610"/>
      <c r="D107" s="611"/>
      <c r="E107" s="612"/>
      <c r="F107" s="610"/>
      <c r="G107" s="611"/>
      <c r="H107" s="612"/>
      <c r="I107" s="610"/>
      <c r="J107" s="611"/>
      <c r="K107" s="612"/>
      <c r="L107" s="610"/>
      <c r="M107" s="611"/>
      <c r="N107" s="612"/>
      <c r="O107" s="565"/>
    </row>
    <row r="108" spans="1:15" ht="13.5" hidden="1" customHeight="1" x14ac:dyDescent="0.2">
      <c r="A108" s="851"/>
      <c r="B108" s="613"/>
      <c r="C108" s="614"/>
      <c r="D108" s="615"/>
      <c r="E108" s="616"/>
      <c r="F108" s="614"/>
      <c r="G108" s="615"/>
      <c r="H108" s="616"/>
      <c r="I108" s="614"/>
      <c r="J108" s="615"/>
      <c r="K108" s="616"/>
      <c r="L108" s="614"/>
      <c r="M108" s="615"/>
      <c r="N108" s="616"/>
      <c r="O108" s="565"/>
    </row>
    <row r="109" spans="1:15" ht="12.75" hidden="1" customHeight="1" x14ac:dyDescent="0.2">
      <c r="A109" s="851"/>
      <c r="B109" s="617" t="s">
        <v>24</v>
      </c>
      <c r="C109" s="618"/>
      <c r="D109" s="619"/>
      <c r="E109" s="620"/>
      <c r="F109" s="618"/>
      <c r="G109" s="619"/>
      <c r="H109" s="620"/>
      <c r="I109" s="618"/>
      <c r="J109" s="619"/>
      <c r="K109" s="620"/>
      <c r="L109" s="618"/>
      <c r="M109" s="619"/>
      <c r="N109" s="620"/>
      <c r="O109" s="565"/>
    </row>
    <row r="110" spans="1:15" ht="13.5" hidden="1" customHeight="1" x14ac:dyDescent="0.2">
      <c r="A110" s="851"/>
      <c r="B110" s="613"/>
      <c r="C110" s="614"/>
      <c r="D110" s="615"/>
      <c r="E110" s="621"/>
      <c r="F110" s="614"/>
      <c r="G110" s="615"/>
      <c r="H110" s="621"/>
      <c r="I110" s="614"/>
      <c r="J110" s="615"/>
      <c r="K110" s="621"/>
      <c r="L110" s="614"/>
      <c r="M110" s="615"/>
      <c r="N110" s="621"/>
      <c r="O110" s="565"/>
    </row>
    <row r="111" spans="1:15" ht="13.5" hidden="1" customHeight="1" x14ac:dyDescent="0.2">
      <c r="A111" s="851"/>
      <c r="B111" s="617" t="s">
        <v>25</v>
      </c>
      <c r="C111" s="618"/>
      <c r="D111" s="619"/>
      <c r="E111" s="620"/>
      <c r="F111" s="618"/>
      <c r="G111" s="619"/>
      <c r="H111" s="620"/>
      <c r="I111" s="618"/>
      <c r="J111" s="619"/>
      <c r="K111" s="620"/>
      <c r="L111" s="618"/>
      <c r="M111" s="619"/>
      <c r="N111" s="620"/>
      <c r="O111" s="565"/>
    </row>
    <row r="112" spans="1:15" ht="13.5" hidden="1" customHeight="1" x14ac:dyDescent="0.2">
      <c r="A112" s="851"/>
      <c r="B112" s="613"/>
      <c r="C112" s="614"/>
      <c r="D112" s="615"/>
      <c r="E112" s="616"/>
      <c r="F112" s="614"/>
      <c r="G112" s="615"/>
      <c r="H112" s="616"/>
      <c r="I112" s="614"/>
      <c r="J112" s="615"/>
      <c r="K112" s="616"/>
      <c r="L112" s="614"/>
      <c r="M112" s="615"/>
      <c r="N112" s="616"/>
      <c r="O112" s="565"/>
    </row>
    <row r="113" spans="1:15" ht="13.5" hidden="1" customHeight="1" x14ac:dyDescent="0.2">
      <c r="A113" s="851"/>
      <c r="B113" s="617" t="s">
        <v>26</v>
      </c>
      <c r="C113" s="618"/>
      <c r="D113" s="619"/>
      <c r="E113" s="620"/>
      <c r="F113" s="618"/>
      <c r="G113" s="619"/>
      <c r="H113" s="620"/>
      <c r="I113" s="618"/>
      <c r="J113" s="619"/>
      <c r="K113" s="620"/>
      <c r="L113" s="618"/>
      <c r="M113" s="619"/>
      <c r="N113" s="620"/>
      <c r="O113" s="565"/>
    </row>
    <row r="114" spans="1:15" ht="13.5" hidden="1" customHeight="1" x14ac:dyDescent="0.2">
      <c r="A114" s="851"/>
      <c r="B114" s="613"/>
      <c r="C114" s="614"/>
      <c r="D114" s="615"/>
      <c r="E114" s="621"/>
      <c r="F114" s="614"/>
      <c r="G114" s="615"/>
      <c r="H114" s="621"/>
      <c r="I114" s="614"/>
      <c r="J114" s="615"/>
      <c r="K114" s="621"/>
      <c r="L114" s="614"/>
      <c r="M114" s="615"/>
      <c r="N114" s="621"/>
      <c r="O114" s="565"/>
    </row>
    <row r="115" spans="1:15" ht="13.5" hidden="1" customHeight="1" x14ac:dyDescent="0.2">
      <c r="A115" s="851"/>
      <c r="B115" s="622" t="s">
        <v>27</v>
      </c>
      <c r="C115" s="618"/>
      <c r="D115" s="619"/>
      <c r="E115" s="620"/>
      <c r="F115" s="618"/>
      <c r="G115" s="619"/>
      <c r="H115" s="620"/>
      <c r="I115" s="618"/>
      <c r="J115" s="619"/>
      <c r="K115" s="620"/>
      <c r="L115" s="618"/>
      <c r="M115" s="619"/>
      <c r="N115" s="620"/>
      <c r="O115" s="565"/>
    </row>
    <row r="116" spans="1:15" ht="13.5" hidden="1" customHeight="1" x14ac:dyDescent="0.2">
      <c r="A116" s="851"/>
      <c r="B116" s="623"/>
      <c r="C116" s="614"/>
      <c r="D116" s="624"/>
      <c r="E116" s="616"/>
      <c r="F116" s="614"/>
      <c r="G116" s="624"/>
      <c r="H116" s="616"/>
      <c r="I116" s="614"/>
      <c r="J116" s="624"/>
      <c r="K116" s="616"/>
      <c r="L116" s="614"/>
      <c r="M116" s="624"/>
      <c r="N116" s="616"/>
      <c r="O116" s="565"/>
    </row>
    <row r="117" spans="1:15" ht="13.5" hidden="1" customHeight="1" x14ac:dyDescent="0.2">
      <c r="A117" s="851"/>
      <c r="B117" s="622" t="s">
        <v>28</v>
      </c>
      <c r="C117" s="618"/>
      <c r="D117" s="619"/>
      <c r="E117" s="620"/>
      <c r="F117" s="618"/>
      <c r="G117" s="619"/>
      <c r="H117" s="620"/>
      <c r="I117" s="618"/>
      <c r="J117" s="619"/>
      <c r="K117" s="620"/>
      <c r="L117" s="618"/>
      <c r="M117" s="619"/>
      <c r="N117" s="620"/>
      <c r="O117" s="565"/>
    </row>
    <row r="118" spans="1:15" ht="13.5" hidden="1" customHeight="1" x14ac:dyDescent="0.2">
      <c r="A118" s="851"/>
      <c r="B118" s="623"/>
      <c r="C118" s="614"/>
      <c r="D118" s="615"/>
      <c r="E118" s="621"/>
      <c r="F118" s="614"/>
      <c r="G118" s="615"/>
      <c r="H118" s="621"/>
      <c r="I118" s="614"/>
      <c r="J118" s="615"/>
      <c r="K118" s="621"/>
      <c r="L118" s="614"/>
      <c r="M118" s="615"/>
      <c r="N118" s="621"/>
      <c r="O118" s="565"/>
    </row>
    <row r="119" spans="1:15" ht="13.5" hidden="1" customHeight="1" x14ac:dyDescent="0.2">
      <c r="A119" s="851"/>
      <c r="B119" s="622" t="s">
        <v>29</v>
      </c>
      <c r="C119" s="618"/>
      <c r="D119" s="619"/>
      <c r="E119" s="620"/>
      <c r="F119" s="618"/>
      <c r="G119" s="619"/>
      <c r="H119" s="620"/>
      <c r="I119" s="618"/>
      <c r="J119" s="619"/>
      <c r="K119" s="620"/>
      <c r="L119" s="618"/>
      <c r="M119" s="619"/>
      <c r="N119" s="620"/>
      <c r="O119" s="565"/>
    </row>
    <row r="120" spans="1:15" ht="13.5" hidden="1" customHeight="1" x14ac:dyDescent="0.2">
      <c r="A120" s="851"/>
      <c r="B120" s="623"/>
      <c r="C120" s="614"/>
      <c r="D120" s="624"/>
      <c r="E120" s="616"/>
      <c r="F120" s="614"/>
      <c r="G120" s="624"/>
      <c r="H120" s="616"/>
      <c r="I120" s="614"/>
      <c r="J120" s="624"/>
      <c r="K120" s="616"/>
      <c r="L120" s="614"/>
      <c r="M120" s="624"/>
      <c r="N120" s="616"/>
      <c r="O120" s="565"/>
    </row>
    <row r="121" spans="1:15" ht="13.5" hidden="1" customHeight="1" x14ac:dyDescent="0.2">
      <c r="A121" s="851"/>
      <c r="B121" s="622" t="s">
        <v>30</v>
      </c>
      <c r="C121" s="618"/>
      <c r="D121" s="619"/>
      <c r="E121" s="620"/>
      <c r="F121" s="618"/>
      <c r="G121" s="619"/>
      <c r="H121" s="620"/>
      <c r="I121" s="618"/>
      <c r="J121" s="619"/>
      <c r="K121" s="620"/>
      <c r="L121" s="618"/>
      <c r="M121" s="619"/>
      <c r="N121" s="620"/>
      <c r="O121" s="565"/>
    </row>
    <row r="122" spans="1:15" ht="13.5" hidden="1" customHeight="1" x14ac:dyDescent="0.2">
      <c r="A122" s="851"/>
      <c r="B122" s="623"/>
      <c r="C122" s="614"/>
      <c r="D122" s="615"/>
      <c r="E122" s="621"/>
      <c r="F122" s="614"/>
      <c r="G122" s="615"/>
      <c r="H122" s="621"/>
      <c r="I122" s="614"/>
      <c r="J122" s="615"/>
      <c r="K122" s="621"/>
      <c r="L122" s="614"/>
      <c r="M122" s="615"/>
      <c r="N122" s="621"/>
      <c r="O122" s="565"/>
    </row>
    <row r="123" spans="1:15" ht="13.5" hidden="1" customHeight="1" x14ac:dyDescent="0.2">
      <c r="A123" s="851"/>
      <c r="B123" s="622" t="s">
        <v>31</v>
      </c>
      <c r="C123" s="618"/>
      <c r="D123" s="619"/>
      <c r="E123" s="620"/>
      <c r="F123" s="618"/>
      <c r="G123" s="619"/>
      <c r="H123" s="620"/>
      <c r="I123" s="618"/>
      <c r="J123" s="619"/>
      <c r="K123" s="620"/>
      <c r="L123" s="618"/>
      <c r="M123" s="619"/>
      <c r="N123" s="620"/>
      <c r="O123" s="565"/>
    </row>
    <row r="124" spans="1:15" ht="13.5" hidden="1" customHeight="1" x14ac:dyDescent="0.2">
      <c r="A124" s="851"/>
      <c r="B124" s="623"/>
      <c r="C124" s="614"/>
      <c r="D124" s="615"/>
      <c r="E124" s="616"/>
      <c r="F124" s="614"/>
      <c r="G124" s="615"/>
      <c r="H124" s="616"/>
      <c r="I124" s="614"/>
      <c r="J124" s="615"/>
      <c r="K124" s="616"/>
      <c r="L124" s="614"/>
      <c r="M124" s="615"/>
      <c r="N124" s="616"/>
      <c r="O124" s="565"/>
    </row>
    <row r="125" spans="1:15" ht="13.5" hidden="1" customHeight="1" x14ac:dyDescent="0.2">
      <c r="A125" s="851"/>
      <c r="B125" s="622" t="s">
        <v>32</v>
      </c>
      <c r="C125" s="618"/>
      <c r="D125" s="619"/>
      <c r="E125" s="620"/>
      <c r="F125" s="618"/>
      <c r="G125" s="619"/>
      <c r="H125" s="620"/>
      <c r="I125" s="618"/>
      <c r="J125" s="619"/>
      <c r="K125" s="620"/>
      <c r="L125" s="618"/>
      <c r="M125" s="619"/>
      <c r="N125" s="620"/>
      <c r="O125" s="565"/>
    </row>
    <row r="126" spans="1:15" ht="13.5" hidden="1" customHeight="1" thickBot="1" x14ac:dyDescent="0.25">
      <c r="A126" s="852"/>
      <c r="B126" s="625"/>
      <c r="C126" s="626"/>
      <c r="D126" s="627"/>
      <c r="E126" s="628"/>
      <c r="F126" s="626"/>
      <c r="G126" s="627"/>
      <c r="H126" s="628"/>
      <c r="I126" s="626"/>
      <c r="J126" s="627"/>
      <c r="K126" s="628"/>
      <c r="L126" s="626"/>
      <c r="M126" s="627"/>
      <c r="N126" s="628"/>
      <c r="O126" s="565"/>
    </row>
    <row r="127" spans="1:15" ht="12.75" hidden="1" customHeight="1" x14ac:dyDescent="0.2">
      <c r="A127" s="850" t="s">
        <v>15</v>
      </c>
      <c r="B127" s="609" t="s">
        <v>23</v>
      </c>
      <c r="C127" s="610"/>
      <c r="D127" s="611"/>
      <c r="E127" s="612"/>
      <c r="F127" s="610"/>
      <c r="G127" s="611"/>
      <c r="H127" s="612"/>
      <c r="I127" s="610"/>
      <c r="J127" s="611"/>
      <c r="K127" s="612"/>
      <c r="L127" s="610"/>
      <c r="M127" s="611"/>
      <c r="N127" s="612"/>
      <c r="O127" s="565"/>
    </row>
    <row r="128" spans="1:15" ht="13.5" hidden="1" customHeight="1" x14ac:dyDescent="0.2">
      <c r="A128" s="851"/>
      <c r="B128" s="613"/>
      <c r="C128" s="614"/>
      <c r="D128" s="615"/>
      <c r="E128" s="616"/>
      <c r="F128" s="614"/>
      <c r="G128" s="615"/>
      <c r="H128" s="616"/>
      <c r="I128" s="614"/>
      <c r="J128" s="615"/>
      <c r="K128" s="616"/>
      <c r="L128" s="614"/>
      <c r="M128" s="615"/>
      <c r="N128" s="616"/>
      <c r="O128" s="565"/>
    </row>
    <row r="129" spans="1:15" ht="13.5" hidden="1" customHeight="1" x14ac:dyDescent="0.2">
      <c r="A129" s="851"/>
      <c r="B129" s="617" t="s">
        <v>24</v>
      </c>
      <c r="C129" s="618"/>
      <c r="D129" s="619"/>
      <c r="E129" s="620"/>
      <c r="F129" s="618"/>
      <c r="G129" s="619"/>
      <c r="H129" s="620"/>
      <c r="I129" s="618"/>
      <c r="J129" s="619"/>
      <c r="K129" s="620"/>
      <c r="L129" s="618"/>
      <c r="M129" s="619"/>
      <c r="N129" s="620"/>
      <c r="O129" s="565"/>
    </row>
    <row r="130" spans="1:15" ht="13.5" hidden="1" customHeight="1" x14ac:dyDescent="0.2">
      <c r="A130" s="851"/>
      <c r="B130" s="613"/>
      <c r="C130" s="614"/>
      <c r="D130" s="615"/>
      <c r="E130" s="621"/>
      <c r="F130" s="614"/>
      <c r="G130" s="615"/>
      <c r="H130" s="621"/>
      <c r="I130" s="614"/>
      <c r="J130" s="615"/>
      <c r="K130" s="621"/>
      <c r="L130" s="614"/>
      <c r="M130" s="615"/>
      <c r="N130" s="621"/>
      <c r="O130" s="565"/>
    </row>
    <row r="131" spans="1:15" ht="13.5" hidden="1" customHeight="1" x14ac:dyDescent="0.2">
      <c r="A131" s="851"/>
      <c r="B131" s="617" t="s">
        <v>25</v>
      </c>
      <c r="C131" s="618"/>
      <c r="D131" s="619"/>
      <c r="E131" s="620"/>
      <c r="F131" s="618"/>
      <c r="G131" s="619"/>
      <c r="H131" s="620"/>
      <c r="I131" s="618"/>
      <c r="J131" s="619"/>
      <c r="K131" s="620"/>
      <c r="L131" s="618"/>
      <c r="M131" s="619"/>
      <c r="N131" s="620"/>
      <c r="O131" s="565"/>
    </row>
    <row r="132" spans="1:15" ht="13.5" hidden="1" customHeight="1" x14ac:dyDescent="0.2">
      <c r="A132" s="851"/>
      <c r="B132" s="613"/>
      <c r="C132" s="614"/>
      <c r="D132" s="615"/>
      <c r="E132" s="616"/>
      <c r="F132" s="614"/>
      <c r="G132" s="615"/>
      <c r="H132" s="616"/>
      <c r="I132" s="614"/>
      <c r="J132" s="615"/>
      <c r="K132" s="616"/>
      <c r="L132" s="614"/>
      <c r="M132" s="615"/>
      <c r="N132" s="616"/>
      <c r="O132" s="565"/>
    </row>
    <row r="133" spans="1:15" ht="13.5" hidden="1" customHeight="1" x14ac:dyDescent="0.2">
      <c r="A133" s="851"/>
      <c r="B133" s="617" t="s">
        <v>26</v>
      </c>
      <c r="C133" s="618"/>
      <c r="D133" s="619"/>
      <c r="E133" s="620"/>
      <c r="F133" s="618"/>
      <c r="G133" s="619"/>
      <c r="H133" s="620"/>
      <c r="I133" s="618"/>
      <c r="J133" s="619"/>
      <c r="K133" s="620"/>
      <c r="L133" s="618"/>
      <c r="M133" s="619"/>
      <c r="N133" s="620"/>
      <c r="O133" s="565"/>
    </row>
    <row r="134" spans="1:15" ht="13.5" hidden="1" customHeight="1" x14ac:dyDescent="0.2">
      <c r="A134" s="851"/>
      <c r="B134" s="613"/>
      <c r="C134" s="614"/>
      <c r="D134" s="615"/>
      <c r="E134" s="621"/>
      <c r="F134" s="614"/>
      <c r="G134" s="615"/>
      <c r="H134" s="621"/>
      <c r="I134" s="614"/>
      <c r="J134" s="615"/>
      <c r="K134" s="621"/>
      <c r="L134" s="614"/>
      <c r="M134" s="615"/>
      <c r="N134" s="621"/>
      <c r="O134" s="565"/>
    </row>
    <row r="135" spans="1:15" ht="13.5" hidden="1" customHeight="1" x14ac:dyDescent="0.2">
      <c r="A135" s="851"/>
      <c r="B135" s="622" t="s">
        <v>27</v>
      </c>
      <c r="C135" s="618"/>
      <c r="D135" s="619"/>
      <c r="E135" s="620"/>
      <c r="F135" s="618"/>
      <c r="G135" s="619"/>
      <c r="H135" s="620"/>
      <c r="I135" s="618"/>
      <c r="J135" s="619"/>
      <c r="K135" s="620"/>
      <c r="L135" s="618"/>
      <c r="M135" s="619"/>
      <c r="N135" s="620"/>
      <c r="O135" s="565"/>
    </row>
    <row r="136" spans="1:15" ht="13.5" hidden="1" customHeight="1" x14ac:dyDescent="0.2">
      <c r="A136" s="851"/>
      <c r="B136" s="623"/>
      <c r="C136" s="614"/>
      <c r="D136" s="624"/>
      <c r="E136" s="616"/>
      <c r="F136" s="614"/>
      <c r="G136" s="624"/>
      <c r="H136" s="616"/>
      <c r="I136" s="614"/>
      <c r="J136" s="624"/>
      <c r="K136" s="616"/>
      <c r="L136" s="614"/>
      <c r="M136" s="624"/>
      <c r="N136" s="616"/>
      <c r="O136" s="565"/>
    </row>
    <row r="137" spans="1:15" ht="13.5" hidden="1" customHeight="1" x14ac:dyDescent="0.2">
      <c r="A137" s="851"/>
      <c r="B137" s="622" t="s">
        <v>28</v>
      </c>
      <c r="C137" s="618"/>
      <c r="D137" s="619"/>
      <c r="E137" s="620"/>
      <c r="F137" s="618"/>
      <c r="G137" s="619"/>
      <c r="H137" s="620"/>
      <c r="I137" s="618"/>
      <c r="J137" s="619"/>
      <c r="K137" s="620"/>
      <c r="L137" s="618"/>
      <c r="M137" s="619"/>
      <c r="N137" s="620"/>
      <c r="O137" s="565"/>
    </row>
    <row r="138" spans="1:15" ht="13.5" hidden="1" customHeight="1" x14ac:dyDescent="0.2">
      <c r="A138" s="851"/>
      <c r="B138" s="623"/>
      <c r="C138" s="614"/>
      <c r="D138" s="615"/>
      <c r="E138" s="621"/>
      <c r="F138" s="614"/>
      <c r="G138" s="615"/>
      <c r="H138" s="621"/>
      <c r="I138" s="614"/>
      <c r="J138" s="615"/>
      <c r="K138" s="621"/>
      <c r="L138" s="614"/>
      <c r="M138" s="615"/>
      <c r="N138" s="621"/>
      <c r="O138" s="565"/>
    </row>
    <row r="139" spans="1:15" ht="13.5" hidden="1" customHeight="1" x14ac:dyDescent="0.2">
      <c r="A139" s="851"/>
      <c r="B139" s="622" t="s">
        <v>29</v>
      </c>
      <c r="C139" s="618"/>
      <c r="D139" s="619"/>
      <c r="E139" s="620"/>
      <c r="F139" s="618"/>
      <c r="G139" s="619"/>
      <c r="H139" s="620"/>
      <c r="I139" s="618"/>
      <c r="J139" s="619"/>
      <c r="K139" s="620"/>
      <c r="L139" s="618"/>
      <c r="M139" s="619"/>
      <c r="N139" s="620"/>
      <c r="O139" s="565"/>
    </row>
    <row r="140" spans="1:15" ht="13.5" hidden="1" customHeight="1" x14ac:dyDescent="0.2">
      <c r="A140" s="851"/>
      <c r="B140" s="623"/>
      <c r="C140" s="614"/>
      <c r="D140" s="624"/>
      <c r="E140" s="616"/>
      <c r="F140" s="614"/>
      <c r="G140" s="624"/>
      <c r="H140" s="616"/>
      <c r="I140" s="614"/>
      <c r="J140" s="624"/>
      <c r="K140" s="616"/>
      <c r="L140" s="614"/>
      <c r="M140" s="624"/>
      <c r="N140" s="616"/>
      <c r="O140" s="565"/>
    </row>
    <row r="141" spans="1:15" ht="13.5" hidden="1" customHeight="1" x14ac:dyDescent="0.2">
      <c r="A141" s="851"/>
      <c r="B141" s="622" t="s">
        <v>30</v>
      </c>
      <c r="C141" s="618"/>
      <c r="D141" s="619"/>
      <c r="E141" s="620"/>
      <c r="F141" s="618"/>
      <c r="G141" s="619"/>
      <c r="H141" s="620"/>
      <c r="I141" s="618"/>
      <c r="J141" s="619"/>
      <c r="K141" s="620"/>
      <c r="L141" s="618"/>
      <c r="M141" s="619"/>
      <c r="N141" s="620"/>
      <c r="O141" s="565"/>
    </row>
    <row r="142" spans="1:15" ht="13.5" hidden="1" customHeight="1" x14ac:dyDescent="0.2">
      <c r="A142" s="851"/>
      <c r="B142" s="623"/>
      <c r="C142" s="614"/>
      <c r="D142" s="615"/>
      <c r="E142" s="621"/>
      <c r="F142" s="614"/>
      <c r="G142" s="615"/>
      <c r="H142" s="621"/>
      <c r="I142" s="614"/>
      <c r="J142" s="615"/>
      <c r="K142" s="621"/>
      <c r="L142" s="614"/>
      <c r="M142" s="615"/>
      <c r="N142" s="621"/>
      <c r="O142" s="565"/>
    </row>
    <row r="143" spans="1:15" ht="13.5" hidden="1" customHeight="1" x14ac:dyDescent="0.2">
      <c r="A143" s="851"/>
      <c r="B143" s="622" t="s">
        <v>31</v>
      </c>
      <c r="C143" s="618"/>
      <c r="D143" s="619"/>
      <c r="E143" s="620"/>
      <c r="F143" s="618"/>
      <c r="G143" s="619"/>
      <c r="H143" s="620"/>
      <c r="I143" s="618"/>
      <c r="J143" s="619"/>
      <c r="K143" s="620"/>
      <c r="L143" s="618"/>
      <c r="M143" s="619"/>
      <c r="N143" s="620"/>
      <c r="O143" s="565"/>
    </row>
    <row r="144" spans="1:15" ht="13.5" hidden="1" customHeight="1" x14ac:dyDescent="0.2">
      <c r="A144" s="851"/>
      <c r="B144" s="623"/>
      <c r="C144" s="614"/>
      <c r="D144" s="615"/>
      <c r="E144" s="616"/>
      <c r="F144" s="614"/>
      <c r="G144" s="615"/>
      <c r="H144" s="616"/>
      <c r="I144" s="614"/>
      <c r="J144" s="615"/>
      <c r="K144" s="616"/>
      <c r="L144" s="614"/>
      <c r="M144" s="615"/>
      <c r="N144" s="616"/>
      <c r="O144" s="565"/>
    </row>
    <row r="145" spans="1:15" ht="13.5" hidden="1" customHeight="1" x14ac:dyDescent="0.2">
      <c r="A145" s="851"/>
      <c r="B145" s="622" t="s">
        <v>32</v>
      </c>
      <c r="C145" s="618"/>
      <c r="D145" s="619"/>
      <c r="E145" s="620"/>
      <c r="F145" s="618"/>
      <c r="G145" s="619"/>
      <c r="H145" s="620"/>
      <c r="I145" s="618"/>
      <c r="J145" s="619"/>
      <c r="K145" s="620"/>
      <c r="L145" s="618"/>
      <c r="M145" s="619"/>
      <c r="N145" s="620"/>
      <c r="O145" s="565"/>
    </row>
    <row r="146" spans="1:15" ht="13.5" hidden="1" customHeight="1" thickBot="1" x14ac:dyDescent="0.25">
      <c r="A146" s="852"/>
      <c r="B146" s="625"/>
      <c r="C146" s="626"/>
      <c r="D146" s="627"/>
      <c r="E146" s="628"/>
      <c r="F146" s="626"/>
      <c r="G146" s="627"/>
      <c r="H146" s="628"/>
      <c r="I146" s="626"/>
      <c r="J146" s="627"/>
      <c r="K146" s="628"/>
      <c r="L146" s="626"/>
      <c r="M146" s="627"/>
      <c r="N146" s="628"/>
      <c r="O146" s="565"/>
    </row>
    <row r="147" spans="1:15" ht="12.75" hidden="1" customHeight="1" x14ac:dyDescent="0.2">
      <c r="A147" s="850" t="s">
        <v>16</v>
      </c>
      <c r="B147" s="609" t="s">
        <v>23</v>
      </c>
      <c r="C147" s="610"/>
      <c r="D147" s="611"/>
      <c r="E147" s="612"/>
      <c r="F147" s="610"/>
      <c r="G147" s="611"/>
      <c r="H147" s="612"/>
      <c r="I147" s="610"/>
      <c r="J147" s="611"/>
      <c r="K147" s="612"/>
      <c r="L147" s="610"/>
      <c r="M147" s="611"/>
      <c r="N147" s="612"/>
      <c r="O147" s="565"/>
    </row>
    <row r="148" spans="1:15" ht="15" hidden="1" customHeight="1" x14ac:dyDescent="0.2">
      <c r="A148" s="851"/>
      <c r="B148" s="613"/>
      <c r="C148" s="614"/>
      <c r="D148" s="615"/>
      <c r="E148" s="616"/>
      <c r="F148" s="614"/>
      <c r="G148" s="615"/>
      <c r="H148" s="616"/>
      <c r="I148" s="614"/>
      <c r="J148" s="615"/>
      <c r="K148" s="616"/>
      <c r="L148" s="614"/>
      <c r="M148" s="615"/>
      <c r="N148" s="616"/>
      <c r="O148" s="565"/>
    </row>
    <row r="149" spans="1:15" ht="15" hidden="1" customHeight="1" x14ac:dyDescent="0.2">
      <c r="A149" s="851"/>
      <c r="B149" s="617" t="s">
        <v>24</v>
      </c>
      <c r="C149" s="618"/>
      <c r="D149" s="619"/>
      <c r="E149" s="620"/>
      <c r="F149" s="618"/>
      <c r="G149" s="619"/>
      <c r="H149" s="620"/>
      <c r="I149" s="618"/>
      <c r="J149" s="619"/>
      <c r="K149" s="620"/>
      <c r="L149" s="618"/>
      <c r="M149" s="619"/>
      <c r="N149" s="620"/>
      <c r="O149" s="565"/>
    </row>
    <row r="150" spans="1:15" ht="15" hidden="1" customHeight="1" x14ac:dyDescent="0.2">
      <c r="A150" s="851"/>
      <c r="B150" s="613"/>
      <c r="C150" s="614"/>
      <c r="D150" s="615"/>
      <c r="E150" s="621"/>
      <c r="F150" s="614"/>
      <c r="G150" s="615"/>
      <c r="H150" s="621"/>
      <c r="I150" s="614"/>
      <c r="J150" s="615"/>
      <c r="K150" s="621"/>
      <c r="L150" s="614"/>
      <c r="M150" s="615"/>
      <c r="N150" s="621"/>
      <c r="O150" s="565"/>
    </row>
    <row r="151" spans="1:15" ht="15" hidden="1" customHeight="1" x14ac:dyDescent="0.2">
      <c r="A151" s="851"/>
      <c r="B151" s="573" t="s">
        <v>25</v>
      </c>
      <c r="C151" s="618"/>
      <c r="D151" s="619"/>
      <c r="E151" s="620"/>
      <c r="F151" s="618"/>
      <c r="G151" s="619"/>
      <c r="H151" s="620"/>
      <c r="I151" s="618"/>
      <c r="J151" s="619"/>
      <c r="K151" s="620"/>
      <c r="L151" s="618"/>
      <c r="M151" s="619"/>
      <c r="N151" s="620"/>
      <c r="O151" s="565"/>
    </row>
    <row r="152" spans="1:15" ht="15" hidden="1" customHeight="1" x14ac:dyDescent="0.2">
      <c r="A152" s="851"/>
      <c r="B152" s="613"/>
      <c r="C152" s="614"/>
      <c r="D152" s="615"/>
      <c r="E152" s="616"/>
      <c r="F152" s="614"/>
      <c r="G152" s="615"/>
      <c r="H152" s="616"/>
      <c r="I152" s="614"/>
      <c r="J152" s="615"/>
      <c r="K152" s="616"/>
      <c r="L152" s="614"/>
      <c r="M152" s="615"/>
      <c r="N152" s="616"/>
      <c r="O152" s="565"/>
    </row>
    <row r="153" spans="1:15" ht="15" hidden="1" customHeight="1" x14ac:dyDescent="0.2">
      <c r="A153" s="851"/>
      <c r="B153" s="617" t="s">
        <v>26</v>
      </c>
      <c r="C153" s="618"/>
      <c r="D153" s="619"/>
      <c r="E153" s="620"/>
      <c r="F153" s="618"/>
      <c r="G153" s="619"/>
      <c r="H153" s="620"/>
      <c r="I153" s="618"/>
      <c r="J153" s="619"/>
      <c r="K153" s="620"/>
      <c r="L153" s="618"/>
      <c r="M153" s="619"/>
      <c r="N153" s="620"/>
      <c r="O153" s="565"/>
    </row>
    <row r="154" spans="1:15" ht="15" hidden="1" customHeight="1" x14ac:dyDescent="0.2">
      <c r="A154" s="851"/>
      <c r="B154" s="613"/>
      <c r="C154" s="614"/>
      <c r="D154" s="615"/>
      <c r="E154" s="621"/>
      <c r="F154" s="614"/>
      <c r="G154" s="615"/>
      <c r="H154" s="621"/>
      <c r="I154" s="614"/>
      <c r="J154" s="615"/>
      <c r="K154" s="621"/>
      <c r="L154" s="614"/>
      <c r="M154" s="615"/>
      <c r="N154" s="621"/>
      <c r="O154" s="565"/>
    </row>
    <row r="155" spans="1:15" ht="15" hidden="1" customHeight="1" x14ac:dyDescent="0.2">
      <c r="A155" s="851"/>
      <c r="B155" s="622" t="s">
        <v>27</v>
      </c>
      <c r="C155" s="618"/>
      <c r="D155" s="619"/>
      <c r="E155" s="620"/>
      <c r="F155" s="618"/>
      <c r="G155" s="619"/>
      <c r="H155" s="620"/>
      <c r="I155" s="618"/>
      <c r="J155" s="619"/>
      <c r="K155" s="620"/>
      <c r="L155" s="618"/>
      <c r="M155" s="619"/>
      <c r="N155" s="620"/>
      <c r="O155" s="565"/>
    </row>
    <row r="156" spans="1:15" ht="15" hidden="1" customHeight="1" x14ac:dyDescent="0.2">
      <c r="A156" s="851"/>
      <c r="B156" s="623"/>
      <c r="C156" s="614"/>
      <c r="D156" s="624"/>
      <c r="E156" s="616"/>
      <c r="F156" s="614"/>
      <c r="G156" s="624"/>
      <c r="H156" s="616"/>
      <c r="I156" s="614"/>
      <c r="J156" s="624"/>
      <c r="K156" s="616"/>
      <c r="L156" s="614"/>
      <c r="M156" s="624"/>
      <c r="N156" s="616"/>
      <c r="O156" s="565"/>
    </row>
    <row r="157" spans="1:15" ht="15" hidden="1" customHeight="1" x14ac:dyDescent="0.2">
      <c r="A157" s="851"/>
      <c r="B157" s="622" t="s">
        <v>28</v>
      </c>
      <c r="C157" s="618"/>
      <c r="D157" s="619"/>
      <c r="E157" s="620"/>
      <c r="F157" s="618"/>
      <c r="G157" s="619"/>
      <c r="H157" s="620"/>
      <c r="I157" s="618"/>
      <c r="J157" s="619"/>
      <c r="K157" s="620"/>
      <c r="L157" s="618"/>
      <c r="M157" s="619"/>
      <c r="N157" s="620"/>
      <c r="O157" s="565"/>
    </row>
    <row r="158" spans="1:15" ht="15" hidden="1" customHeight="1" x14ac:dyDescent="0.2">
      <c r="A158" s="851"/>
      <c r="B158" s="623"/>
      <c r="C158" s="614"/>
      <c r="D158" s="615"/>
      <c r="E158" s="621"/>
      <c r="F158" s="614"/>
      <c r="G158" s="615"/>
      <c r="H158" s="621"/>
      <c r="I158" s="614"/>
      <c r="J158" s="615"/>
      <c r="K158" s="621"/>
      <c r="L158" s="614"/>
      <c r="M158" s="615"/>
      <c r="N158" s="621"/>
      <c r="O158" s="565"/>
    </row>
    <row r="159" spans="1:15" ht="15" hidden="1" customHeight="1" x14ac:dyDescent="0.2">
      <c r="A159" s="851"/>
      <c r="B159" s="622" t="s">
        <v>29</v>
      </c>
      <c r="C159" s="618"/>
      <c r="D159" s="619"/>
      <c r="E159" s="620"/>
      <c r="F159" s="618"/>
      <c r="G159" s="619"/>
      <c r="H159" s="620"/>
      <c r="I159" s="618"/>
      <c r="J159" s="619"/>
      <c r="K159" s="620"/>
      <c r="L159" s="618"/>
      <c r="M159" s="619"/>
      <c r="N159" s="620"/>
      <c r="O159" s="565"/>
    </row>
    <row r="160" spans="1:15" ht="15" hidden="1" customHeight="1" x14ac:dyDescent="0.2">
      <c r="A160" s="851"/>
      <c r="B160" s="623"/>
      <c r="C160" s="614"/>
      <c r="D160" s="624"/>
      <c r="E160" s="616"/>
      <c r="F160" s="614"/>
      <c r="G160" s="624"/>
      <c r="H160" s="616"/>
      <c r="I160" s="614"/>
      <c r="J160" s="624"/>
      <c r="K160" s="616"/>
      <c r="L160" s="614"/>
      <c r="M160" s="624"/>
      <c r="N160" s="616"/>
      <c r="O160" s="565"/>
    </row>
    <row r="161" spans="1:15" ht="15" hidden="1" customHeight="1" x14ac:dyDescent="0.2">
      <c r="A161" s="851"/>
      <c r="B161" s="622" t="s">
        <v>30</v>
      </c>
      <c r="C161" s="618"/>
      <c r="D161" s="619"/>
      <c r="E161" s="620"/>
      <c r="F161" s="618"/>
      <c r="G161" s="619"/>
      <c r="H161" s="620"/>
      <c r="I161" s="618"/>
      <c r="J161" s="619"/>
      <c r="K161" s="620"/>
      <c r="L161" s="618"/>
      <c r="M161" s="619"/>
      <c r="N161" s="620"/>
      <c r="O161" s="565"/>
    </row>
    <row r="162" spans="1:15" ht="15" hidden="1" customHeight="1" x14ac:dyDescent="0.2">
      <c r="A162" s="851"/>
      <c r="B162" s="623"/>
      <c r="C162" s="614"/>
      <c r="D162" s="615"/>
      <c r="E162" s="621"/>
      <c r="F162" s="614"/>
      <c r="G162" s="615"/>
      <c r="H162" s="621"/>
      <c r="I162" s="614"/>
      <c r="J162" s="615"/>
      <c r="K162" s="621"/>
      <c r="L162" s="614"/>
      <c r="M162" s="615"/>
      <c r="N162" s="621"/>
      <c r="O162" s="565"/>
    </row>
    <row r="163" spans="1:15" ht="15" hidden="1" customHeight="1" x14ac:dyDescent="0.2">
      <c r="A163" s="851"/>
      <c r="B163" s="622" t="s">
        <v>31</v>
      </c>
      <c r="C163" s="618"/>
      <c r="D163" s="619"/>
      <c r="E163" s="620"/>
      <c r="F163" s="618"/>
      <c r="G163" s="619"/>
      <c r="H163" s="620"/>
      <c r="I163" s="618"/>
      <c r="J163" s="619"/>
      <c r="K163" s="620"/>
      <c r="L163" s="618"/>
      <c r="M163" s="619"/>
      <c r="N163" s="620"/>
      <c r="O163" s="565"/>
    </row>
    <row r="164" spans="1:15" ht="15" hidden="1" customHeight="1" x14ac:dyDescent="0.2">
      <c r="A164" s="851"/>
      <c r="B164" s="623"/>
      <c r="C164" s="614"/>
      <c r="D164" s="615"/>
      <c r="E164" s="616"/>
      <c r="F164" s="614"/>
      <c r="G164" s="615"/>
      <c r="H164" s="616"/>
      <c r="I164" s="614"/>
      <c r="J164" s="615"/>
      <c r="K164" s="616"/>
      <c r="L164" s="614"/>
      <c r="M164" s="615"/>
      <c r="N164" s="616"/>
      <c r="O164" s="565"/>
    </row>
    <row r="165" spans="1:15" ht="15" hidden="1" customHeight="1" x14ac:dyDescent="0.2">
      <c r="A165" s="851"/>
      <c r="B165" s="622" t="s">
        <v>32</v>
      </c>
      <c r="C165" s="618"/>
      <c r="D165" s="619"/>
      <c r="E165" s="620"/>
      <c r="F165" s="618"/>
      <c r="G165" s="619"/>
      <c r="H165" s="620"/>
      <c r="I165" s="618"/>
      <c r="J165" s="619"/>
      <c r="K165" s="620"/>
      <c r="L165" s="618"/>
      <c r="M165" s="619"/>
      <c r="N165" s="620"/>
      <c r="O165" s="565"/>
    </row>
    <row r="166" spans="1:15" ht="15.75" hidden="1" customHeight="1" thickBot="1" x14ac:dyDescent="0.25">
      <c r="A166" s="852"/>
      <c r="B166" s="625"/>
      <c r="C166" s="626"/>
      <c r="D166" s="627"/>
      <c r="E166" s="628"/>
      <c r="F166" s="626"/>
      <c r="G166" s="627"/>
      <c r="H166" s="628"/>
      <c r="I166" s="626"/>
      <c r="J166" s="627"/>
      <c r="K166" s="628"/>
      <c r="L166" s="626"/>
      <c r="M166" s="627"/>
      <c r="N166" s="628"/>
      <c r="O166" s="565"/>
    </row>
    <row r="167" spans="1:15" ht="12.75" hidden="1" customHeight="1" x14ac:dyDescent="0.2">
      <c r="A167" s="850" t="s">
        <v>17</v>
      </c>
      <c r="B167" s="609" t="s">
        <v>23</v>
      </c>
      <c r="C167" s="610"/>
      <c r="D167" s="611"/>
      <c r="E167" s="612"/>
      <c r="F167" s="610"/>
      <c r="G167" s="611"/>
      <c r="H167" s="612"/>
      <c r="I167" s="610"/>
      <c r="J167" s="611"/>
      <c r="K167" s="612"/>
      <c r="L167" s="610"/>
      <c r="M167" s="611"/>
      <c r="N167" s="612"/>
      <c r="O167" s="565"/>
    </row>
    <row r="168" spans="1:15" ht="15.75" hidden="1" customHeight="1" x14ac:dyDescent="0.2">
      <c r="A168" s="851"/>
      <c r="B168" s="613"/>
      <c r="C168" s="614"/>
      <c r="D168" s="615"/>
      <c r="E168" s="616"/>
      <c r="F168" s="614"/>
      <c r="G168" s="615"/>
      <c r="H168" s="616"/>
      <c r="I168" s="614"/>
      <c r="J168" s="615"/>
      <c r="K168" s="616"/>
      <c r="L168" s="614"/>
      <c r="M168" s="615"/>
      <c r="N168" s="616"/>
      <c r="O168" s="565"/>
    </row>
    <row r="169" spans="1:15" ht="15" hidden="1" customHeight="1" x14ac:dyDescent="0.2">
      <c r="A169" s="851"/>
      <c r="B169" s="617" t="s">
        <v>24</v>
      </c>
      <c r="C169" s="618"/>
      <c r="D169" s="619"/>
      <c r="E169" s="620"/>
      <c r="F169" s="618"/>
      <c r="G169" s="619"/>
      <c r="H169" s="620"/>
      <c r="I169" s="618"/>
      <c r="J169" s="619"/>
      <c r="K169" s="620"/>
      <c r="L169" s="618"/>
      <c r="M169" s="619"/>
      <c r="N169" s="620"/>
      <c r="O169" s="565"/>
    </row>
    <row r="170" spans="1:15" ht="15" hidden="1" customHeight="1" x14ac:dyDescent="0.2">
      <c r="A170" s="851"/>
      <c r="B170" s="613"/>
      <c r="C170" s="614"/>
      <c r="D170" s="615"/>
      <c r="E170" s="621"/>
      <c r="F170" s="614"/>
      <c r="G170" s="615"/>
      <c r="H170" s="621"/>
      <c r="I170" s="614"/>
      <c r="J170" s="615"/>
      <c r="K170" s="621"/>
      <c r="L170" s="614"/>
      <c r="M170" s="615"/>
      <c r="N170" s="621"/>
      <c r="O170" s="565"/>
    </row>
    <row r="171" spans="1:15" ht="15" hidden="1" customHeight="1" x14ac:dyDescent="0.2">
      <c r="A171" s="851"/>
      <c r="B171" s="617" t="s">
        <v>25</v>
      </c>
      <c r="C171" s="618"/>
      <c r="D171" s="619"/>
      <c r="E171" s="620"/>
      <c r="F171" s="618"/>
      <c r="G171" s="619"/>
      <c r="H171" s="620"/>
      <c r="I171" s="618"/>
      <c r="J171" s="619"/>
      <c r="K171" s="620"/>
      <c r="L171" s="618"/>
      <c r="M171" s="619"/>
      <c r="N171" s="620"/>
      <c r="O171" s="565"/>
    </row>
    <row r="172" spans="1:15" ht="15" hidden="1" customHeight="1" x14ac:dyDescent="0.2">
      <c r="A172" s="851"/>
      <c r="B172" s="613"/>
      <c r="C172" s="614"/>
      <c r="D172" s="615"/>
      <c r="E172" s="616"/>
      <c r="F172" s="614"/>
      <c r="G172" s="615"/>
      <c r="H172" s="616"/>
      <c r="I172" s="614"/>
      <c r="J172" s="615"/>
      <c r="K172" s="616"/>
      <c r="L172" s="614"/>
      <c r="M172" s="615"/>
      <c r="N172" s="616"/>
      <c r="O172" s="565"/>
    </row>
    <row r="173" spans="1:15" ht="15" hidden="1" customHeight="1" x14ac:dyDescent="0.2">
      <c r="A173" s="851"/>
      <c r="B173" s="617" t="s">
        <v>26</v>
      </c>
      <c r="C173" s="618"/>
      <c r="D173" s="619"/>
      <c r="E173" s="620"/>
      <c r="F173" s="618"/>
      <c r="G173" s="619"/>
      <c r="H173" s="620"/>
      <c r="I173" s="618"/>
      <c r="J173" s="619"/>
      <c r="K173" s="620"/>
      <c r="L173" s="618"/>
      <c r="M173" s="619"/>
      <c r="N173" s="620"/>
      <c r="O173" s="565"/>
    </row>
    <row r="174" spans="1:15" ht="15" hidden="1" customHeight="1" x14ac:dyDescent="0.2">
      <c r="A174" s="851"/>
      <c r="B174" s="613"/>
      <c r="C174" s="614"/>
      <c r="D174" s="615"/>
      <c r="E174" s="621"/>
      <c r="F174" s="614"/>
      <c r="G174" s="615"/>
      <c r="H174" s="621"/>
      <c r="I174" s="614"/>
      <c r="J174" s="615"/>
      <c r="K174" s="621"/>
      <c r="L174" s="614"/>
      <c r="M174" s="615"/>
      <c r="N174" s="621"/>
      <c r="O174" s="565"/>
    </row>
    <row r="175" spans="1:15" ht="15" hidden="1" customHeight="1" x14ac:dyDescent="0.2">
      <c r="A175" s="851"/>
      <c r="B175" s="622" t="s">
        <v>27</v>
      </c>
      <c r="C175" s="618"/>
      <c r="D175" s="619"/>
      <c r="E175" s="620"/>
      <c r="F175" s="618"/>
      <c r="G175" s="619"/>
      <c r="H175" s="620"/>
      <c r="I175" s="618"/>
      <c r="J175" s="619"/>
      <c r="K175" s="620"/>
      <c r="L175" s="618"/>
      <c r="M175" s="619"/>
      <c r="N175" s="620"/>
      <c r="O175" s="565"/>
    </row>
    <row r="176" spans="1:15" ht="15" hidden="1" customHeight="1" x14ac:dyDescent="0.2">
      <c r="A176" s="851"/>
      <c r="B176" s="623"/>
      <c r="C176" s="614"/>
      <c r="D176" s="624"/>
      <c r="E176" s="616"/>
      <c r="F176" s="614"/>
      <c r="G176" s="624"/>
      <c r="H176" s="616"/>
      <c r="I176" s="614"/>
      <c r="J176" s="624"/>
      <c r="K176" s="616"/>
      <c r="L176" s="614"/>
      <c r="M176" s="624"/>
      <c r="N176" s="616"/>
      <c r="O176" s="565"/>
    </row>
    <row r="177" spans="1:15" ht="15" hidden="1" customHeight="1" x14ac:dyDescent="0.2">
      <c r="A177" s="851"/>
      <c r="B177" s="622" t="s">
        <v>28</v>
      </c>
      <c r="C177" s="618"/>
      <c r="D177" s="619"/>
      <c r="E177" s="620"/>
      <c r="F177" s="618"/>
      <c r="G177" s="619"/>
      <c r="H177" s="620"/>
      <c r="I177" s="618"/>
      <c r="J177" s="619"/>
      <c r="K177" s="620"/>
      <c r="L177" s="618"/>
      <c r="M177" s="619"/>
      <c r="N177" s="620"/>
      <c r="O177" s="565"/>
    </row>
    <row r="178" spans="1:15" ht="15" hidden="1" customHeight="1" x14ac:dyDescent="0.2">
      <c r="A178" s="851"/>
      <c r="B178" s="623"/>
      <c r="C178" s="614"/>
      <c r="D178" s="615"/>
      <c r="E178" s="621"/>
      <c r="F178" s="614"/>
      <c r="G178" s="615"/>
      <c r="H178" s="621"/>
      <c r="I178" s="614"/>
      <c r="J178" s="615"/>
      <c r="K178" s="621"/>
      <c r="L178" s="614"/>
      <c r="M178" s="615"/>
      <c r="N178" s="621"/>
      <c r="O178" s="565"/>
    </row>
    <row r="179" spans="1:15" ht="15" hidden="1" customHeight="1" x14ac:dyDescent="0.2">
      <c r="A179" s="851"/>
      <c r="B179" s="622" t="s">
        <v>29</v>
      </c>
      <c r="C179" s="618"/>
      <c r="D179" s="619"/>
      <c r="E179" s="620"/>
      <c r="F179" s="618"/>
      <c r="G179" s="619"/>
      <c r="H179" s="620"/>
      <c r="I179" s="618"/>
      <c r="J179" s="619"/>
      <c r="K179" s="620"/>
      <c r="L179" s="618"/>
      <c r="M179" s="619"/>
      <c r="N179" s="620"/>
      <c r="O179" s="565"/>
    </row>
    <row r="180" spans="1:15" ht="15" hidden="1" customHeight="1" x14ac:dyDescent="0.2">
      <c r="A180" s="851"/>
      <c r="B180" s="623"/>
      <c r="C180" s="614"/>
      <c r="D180" s="624"/>
      <c r="E180" s="616"/>
      <c r="F180" s="614"/>
      <c r="G180" s="624"/>
      <c r="H180" s="616"/>
      <c r="I180" s="614"/>
      <c r="J180" s="624"/>
      <c r="K180" s="616"/>
      <c r="L180" s="614"/>
      <c r="M180" s="624"/>
      <c r="N180" s="616"/>
      <c r="O180" s="565"/>
    </row>
    <row r="181" spans="1:15" ht="15" hidden="1" customHeight="1" x14ac:dyDescent="0.2">
      <c r="A181" s="851"/>
      <c r="B181" s="622" t="s">
        <v>30</v>
      </c>
      <c r="C181" s="618"/>
      <c r="D181" s="619"/>
      <c r="E181" s="620"/>
      <c r="F181" s="618"/>
      <c r="G181" s="619"/>
      <c r="H181" s="620"/>
      <c r="I181" s="618"/>
      <c r="J181" s="619"/>
      <c r="K181" s="620"/>
      <c r="L181" s="618"/>
      <c r="M181" s="619"/>
      <c r="N181" s="620"/>
      <c r="O181" s="565"/>
    </row>
    <row r="182" spans="1:15" ht="15" hidden="1" customHeight="1" x14ac:dyDescent="0.2">
      <c r="A182" s="851"/>
      <c r="B182" s="623"/>
      <c r="C182" s="614"/>
      <c r="D182" s="615"/>
      <c r="E182" s="621"/>
      <c r="F182" s="614"/>
      <c r="G182" s="615"/>
      <c r="H182" s="621"/>
      <c r="I182" s="614"/>
      <c r="J182" s="615"/>
      <c r="K182" s="621"/>
      <c r="L182" s="614"/>
      <c r="M182" s="615"/>
      <c r="N182" s="621"/>
      <c r="O182" s="565"/>
    </row>
    <row r="183" spans="1:15" ht="15" hidden="1" customHeight="1" x14ac:dyDescent="0.2">
      <c r="A183" s="851"/>
      <c r="B183" s="622" t="s">
        <v>31</v>
      </c>
      <c r="C183" s="618"/>
      <c r="D183" s="619"/>
      <c r="E183" s="620"/>
      <c r="F183" s="618"/>
      <c r="G183" s="619"/>
      <c r="H183" s="620"/>
      <c r="I183" s="618"/>
      <c r="J183" s="619"/>
      <c r="K183" s="620"/>
      <c r="L183" s="618"/>
      <c r="M183" s="619"/>
      <c r="N183" s="620"/>
      <c r="O183" s="565"/>
    </row>
    <row r="184" spans="1:15" ht="15" hidden="1" customHeight="1" x14ac:dyDescent="0.2">
      <c r="A184" s="851"/>
      <c r="B184" s="623"/>
      <c r="C184" s="614"/>
      <c r="D184" s="615"/>
      <c r="E184" s="616"/>
      <c r="F184" s="614"/>
      <c r="G184" s="615"/>
      <c r="H184" s="616"/>
      <c r="I184" s="614"/>
      <c r="J184" s="615"/>
      <c r="K184" s="616"/>
      <c r="L184" s="614"/>
      <c r="M184" s="615"/>
      <c r="N184" s="616"/>
      <c r="O184" s="565"/>
    </row>
    <row r="185" spans="1:15" ht="15" hidden="1" customHeight="1" x14ac:dyDescent="0.2">
      <c r="A185" s="851"/>
      <c r="B185" s="622" t="s">
        <v>32</v>
      </c>
      <c r="C185" s="618"/>
      <c r="D185" s="619"/>
      <c r="E185" s="620"/>
      <c r="F185" s="618"/>
      <c r="G185" s="619"/>
      <c r="H185" s="620"/>
      <c r="I185" s="618"/>
      <c r="J185" s="619"/>
      <c r="K185" s="620"/>
      <c r="L185" s="618"/>
      <c r="M185" s="619"/>
      <c r="N185" s="620"/>
      <c r="O185" s="565"/>
    </row>
    <row r="186" spans="1:15" ht="15" hidden="1" customHeight="1" thickBot="1" x14ac:dyDescent="0.25">
      <c r="A186" s="852"/>
      <c r="B186" s="625"/>
      <c r="C186" s="626"/>
      <c r="D186" s="627"/>
      <c r="E186" s="628"/>
      <c r="F186" s="626"/>
      <c r="G186" s="627"/>
      <c r="H186" s="628"/>
      <c r="I186" s="720"/>
      <c r="J186" s="721"/>
      <c r="K186" s="722"/>
      <c r="L186" s="626"/>
      <c r="M186" s="627"/>
      <c r="N186" s="628"/>
      <c r="O186" s="565"/>
    </row>
    <row r="187" spans="1:15" ht="15" customHeight="1" x14ac:dyDescent="0.25">
      <c r="A187" s="856" t="s">
        <v>33</v>
      </c>
      <c r="B187" s="609" t="s">
        <v>1578</v>
      </c>
      <c r="C187" s="610"/>
      <c r="D187" s="611"/>
      <c r="E187" s="612"/>
      <c r="F187" s="610"/>
      <c r="G187" s="611"/>
      <c r="H187" s="612"/>
      <c r="I187" s="723" t="s">
        <v>1776</v>
      </c>
      <c r="J187" s="724" t="s">
        <v>1807</v>
      </c>
      <c r="K187" s="547" t="s">
        <v>1766</v>
      </c>
      <c r="L187" s="723" t="s">
        <v>1776</v>
      </c>
      <c r="M187" s="724" t="s">
        <v>1807</v>
      </c>
      <c r="N187" s="547" t="s">
        <v>1766</v>
      </c>
      <c r="O187" s="565"/>
    </row>
    <row r="188" spans="1:15" ht="15" customHeight="1" thickBot="1" x14ac:dyDescent="0.25">
      <c r="A188" s="857"/>
      <c r="B188" s="613"/>
      <c r="C188" s="614"/>
      <c r="D188" s="615"/>
      <c r="E188" s="616"/>
      <c r="F188" s="614"/>
      <c r="G188" s="615"/>
      <c r="H188" s="616"/>
      <c r="I188" s="551"/>
      <c r="J188" s="552" t="s">
        <v>1802</v>
      </c>
      <c r="K188" s="545">
        <v>1</v>
      </c>
      <c r="L188" s="551"/>
      <c r="M188" s="552" t="s">
        <v>1802</v>
      </c>
      <c r="N188" s="545">
        <v>1</v>
      </c>
    </row>
    <row r="189" spans="1:15" ht="15" customHeight="1" thickTop="1" x14ac:dyDescent="0.25">
      <c r="A189" s="857"/>
      <c r="B189" s="617" t="s">
        <v>1579</v>
      </c>
      <c r="C189" s="618"/>
      <c r="D189" s="619"/>
      <c r="E189" s="620"/>
      <c r="F189" s="618"/>
      <c r="G189" s="619"/>
      <c r="H189" s="620"/>
      <c r="I189" s="725" t="s">
        <v>1776</v>
      </c>
      <c r="J189" s="588" t="s">
        <v>1807</v>
      </c>
      <c r="K189" s="658" t="s">
        <v>1766</v>
      </c>
      <c r="L189" s="725" t="s">
        <v>1776</v>
      </c>
      <c r="M189" s="724" t="s">
        <v>1807</v>
      </c>
      <c r="N189" s="658" t="s">
        <v>1766</v>
      </c>
    </row>
    <row r="190" spans="1:15" ht="15" customHeight="1" thickBot="1" x14ac:dyDescent="0.25">
      <c r="A190" s="857"/>
      <c r="B190" s="613"/>
      <c r="C190" s="614"/>
      <c r="D190" s="615"/>
      <c r="E190" s="621"/>
      <c r="F190" s="614"/>
      <c r="G190" s="615"/>
      <c r="H190" s="621"/>
      <c r="I190" s="551"/>
      <c r="J190" s="552" t="s">
        <v>1802</v>
      </c>
      <c r="K190" s="545">
        <v>1</v>
      </c>
      <c r="L190" s="551"/>
      <c r="M190" s="552" t="s">
        <v>1802</v>
      </c>
      <c r="N190" s="545">
        <v>1</v>
      </c>
    </row>
    <row r="191" spans="1:15" ht="15" customHeight="1" thickTop="1" x14ac:dyDescent="0.25">
      <c r="A191" s="857"/>
      <c r="B191" s="617" t="s">
        <v>1580</v>
      </c>
      <c r="C191" s="618"/>
      <c r="D191" s="619"/>
      <c r="E191" s="620"/>
      <c r="F191" s="618"/>
      <c r="G191" s="619"/>
      <c r="H191" s="620"/>
      <c r="I191" s="725" t="s">
        <v>1777</v>
      </c>
      <c r="J191" s="554" t="s">
        <v>1809</v>
      </c>
      <c r="K191" s="658" t="s">
        <v>1766</v>
      </c>
      <c r="L191" s="725" t="s">
        <v>1777</v>
      </c>
      <c r="M191" s="554" t="s">
        <v>1809</v>
      </c>
      <c r="N191" s="658" t="s">
        <v>1766</v>
      </c>
    </row>
    <row r="192" spans="1:15" ht="15" customHeight="1" thickBot="1" x14ac:dyDescent="0.25">
      <c r="A192" s="857"/>
      <c r="B192" s="613"/>
      <c r="C192" s="614"/>
      <c r="D192" s="615"/>
      <c r="E192" s="616"/>
      <c r="F192" s="614"/>
      <c r="G192" s="615"/>
      <c r="H192" s="616"/>
      <c r="I192" s="551"/>
      <c r="J192" s="588" t="s">
        <v>1803</v>
      </c>
      <c r="K192" s="545">
        <v>1</v>
      </c>
      <c r="L192" s="551"/>
      <c r="M192" s="588" t="s">
        <v>1803</v>
      </c>
      <c r="N192" s="545">
        <v>1</v>
      </c>
    </row>
    <row r="193" spans="1:23" ht="15" customHeight="1" thickTop="1" x14ac:dyDescent="0.25">
      <c r="A193" s="857"/>
      <c r="B193" s="617" t="s">
        <v>1581</v>
      </c>
      <c r="C193" s="618"/>
      <c r="D193" s="619"/>
      <c r="E193" s="620"/>
      <c r="F193" s="618"/>
      <c r="G193" s="619"/>
      <c r="H193" s="620"/>
      <c r="I193" s="725" t="s">
        <v>1777</v>
      </c>
      <c r="J193" s="554" t="s">
        <v>1809</v>
      </c>
      <c r="K193" s="658" t="s">
        <v>1766</v>
      </c>
      <c r="L193" s="725" t="s">
        <v>1777</v>
      </c>
      <c r="M193" s="554" t="s">
        <v>1809</v>
      </c>
      <c r="N193" s="658" t="s">
        <v>1766</v>
      </c>
    </row>
    <row r="194" spans="1:23" ht="15" customHeight="1" thickBot="1" x14ac:dyDescent="0.25">
      <c r="A194" s="857"/>
      <c r="B194" s="613"/>
      <c r="C194" s="614"/>
      <c r="D194" s="615"/>
      <c r="E194" s="621"/>
      <c r="F194" s="614"/>
      <c r="G194" s="615"/>
      <c r="H194" s="621"/>
      <c r="I194" s="590"/>
      <c r="J194" s="588" t="s">
        <v>1803</v>
      </c>
      <c r="K194" s="545">
        <v>1</v>
      </c>
      <c r="L194" s="590"/>
      <c r="M194" s="588" t="s">
        <v>1803</v>
      </c>
      <c r="N194" s="545">
        <v>1</v>
      </c>
    </row>
    <row r="195" spans="1:23" ht="15" customHeight="1" thickTop="1" x14ac:dyDescent="0.25">
      <c r="A195" s="857"/>
      <c r="B195" s="622" t="s">
        <v>1582</v>
      </c>
      <c r="C195" s="618"/>
      <c r="D195" s="619"/>
      <c r="E195" s="620"/>
      <c r="F195" s="618"/>
      <c r="G195" s="619"/>
      <c r="H195" s="620"/>
      <c r="I195" s="725" t="s">
        <v>1777</v>
      </c>
      <c r="J195" s="554" t="s">
        <v>1809</v>
      </c>
      <c r="K195" s="658" t="s">
        <v>1766</v>
      </c>
      <c r="L195" s="725" t="s">
        <v>1777</v>
      </c>
      <c r="M195" s="554" t="s">
        <v>1809</v>
      </c>
      <c r="N195" s="658" t="s">
        <v>1766</v>
      </c>
    </row>
    <row r="196" spans="1:23" ht="15.75" customHeight="1" x14ac:dyDescent="0.2">
      <c r="A196" s="857"/>
      <c r="B196" s="623"/>
      <c r="C196" s="614"/>
      <c r="D196" s="624"/>
      <c r="E196" s="616"/>
      <c r="F196" s="614"/>
      <c r="G196" s="624"/>
      <c r="H196" s="616"/>
      <c r="I196" s="590"/>
      <c r="J196" s="588" t="s">
        <v>1803</v>
      </c>
      <c r="K196" s="545">
        <v>1</v>
      </c>
      <c r="L196" s="590"/>
      <c r="M196" s="588" t="s">
        <v>1803</v>
      </c>
      <c r="N196" s="545">
        <v>1</v>
      </c>
    </row>
    <row r="197" spans="1:23" ht="12.75" customHeight="1" x14ac:dyDescent="0.25">
      <c r="A197" s="857"/>
      <c r="B197" s="622" t="s">
        <v>1583</v>
      </c>
      <c r="C197" s="618"/>
      <c r="D197" s="619"/>
      <c r="E197" s="620"/>
      <c r="F197" s="618"/>
      <c r="G197" s="619"/>
      <c r="H197" s="620"/>
      <c r="I197" s="725" t="s">
        <v>1775</v>
      </c>
      <c r="J197" s="311" t="s">
        <v>1808</v>
      </c>
      <c r="K197" s="547" t="s">
        <v>1766</v>
      </c>
      <c r="L197" s="725" t="s">
        <v>1775</v>
      </c>
      <c r="M197" s="311" t="s">
        <v>1808</v>
      </c>
      <c r="N197" s="547" t="s">
        <v>1766</v>
      </c>
    </row>
    <row r="198" spans="1:23" ht="12.75" customHeight="1" x14ac:dyDescent="0.2">
      <c r="A198" s="857"/>
      <c r="B198" s="623"/>
      <c r="C198" s="614"/>
      <c r="D198" s="615"/>
      <c r="E198" s="621"/>
      <c r="F198" s="614"/>
      <c r="G198" s="615"/>
      <c r="H198" s="621"/>
      <c r="I198" s="512"/>
      <c r="J198" s="317" t="s">
        <v>1804</v>
      </c>
      <c r="K198" s="545">
        <v>1</v>
      </c>
      <c r="L198" s="512"/>
      <c r="M198" s="317" t="s">
        <v>1804</v>
      </c>
      <c r="N198" s="545">
        <v>1</v>
      </c>
    </row>
    <row r="199" spans="1:23" ht="12.75" customHeight="1" x14ac:dyDescent="0.25">
      <c r="A199" s="857"/>
      <c r="B199" s="622" t="s">
        <v>1584</v>
      </c>
      <c r="C199" s="618"/>
      <c r="D199" s="619"/>
      <c r="E199" s="620"/>
      <c r="F199" s="618"/>
      <c r="G199" s="619"/>
      <c r="H199" s="620"/>
      <c r="I199" s="725" t="s">
        <v>1775</v>
      </c>
      <c r="J199" s="311" t="s">
        <v>1810</v>
      </c>
      <c r="K199" s="547" t="s">
        <v>1766</v>
      </c>
      <c r="L199" s="725" t="s">
        <v>1775</v>
      </c>
      <c r="M199" s="311" t="s">
        <v>1808</v>
      </c>
      <c r="N199" s="547" t="s">
        <v>1766</v>
      </c>
    </row>
    <row r="200" spans="1:23" ht="12.75" customHeight="1" thickBot="1" x14ac:dyDescent="0.25">
      <c r="A200" s="857"/>
      <c r="B200" s="623"/>
      <c r="C200" s="614"/>
      <c r="D200" s="624"/>
      <c r="E200" s="616"/>
      <c r="F200" s="614"/>
      <c r="G200" s="624"/>
      <c r="H200" s="616"/>
      <c r="I200" s="512"/>
      <c r="J200" s="317" t="s">
        <v>1804</v>
      </c>
      <c r="K200" s="545">
        <v>1</v>
      </c>
      <c r="L200" s="512"/>
      <c r="M200" s="317" t="s">
        <v>1804</v>
      </c>
      <c r="N200" s="545">
        <v>1</v>
      </c>
    </row>
    <row r="201" spans="1:23" ht="12.75" customHeight="1" thickTop="1" x14ac:dyDescent="0.25">
      <c r="A201" s="857"/>
      <c r="B201" s="622" t="s">
        <v>1585</v>
      </c>
      <c r="C201" s="618"/>
      <c r="D201" s="619"/>
      <c r="E201" s="620"/>
      <c r="F201" s="618"/>
      <c r="G201" s="619"/>
      <c r="H201" s="620"/>
      <c r="I201" s="725" t="s">
        <v>1774</v>
      </c>
      <c r="J201" s="554" t="s">
        <v>1811</v>
      </c>
      <c r="K201" s="658" t="s">
        <v>1766</v>
      </c>
      <c r="L201" s="725" t="s">
        <v>1774</v>
      </c>
      <c r="M201" s="554" t="s">
        <v>1811</v>
      </c>
      <c r="N201" s="658" t="s">
        <v>1766</v>
      </c>
    </row>
    <row r="202" spans="1:23" ht="12.75" customHeight="1" thickBot="1" x14ac:dyDescent="0.25">
      <c r="A202" s="857"/>
      <c r="B202" s="623"/>
      <c r="C202" s="614"/>
      <c r="D202" s="615"/>
      <c r="E202" s="621"/>
      <c r="F202" s="614"/>
      <c r="G202" s="615"/>
      <c r="H202" s="621"/>
      <c r="I202" s="590"/>
      <c r="J202" s="591" t="s">
        <v>1806</v>
      </c>
      <c r="K202" s="545">
        <v>1</v>
      </c>
      <c r="L202" s="590"/>
      <c r="M202" s="591" t="s">
        <v>1806</v>
      </c>
      <c r="N202" s="545">
        <v>1</v>
      </c>
    </row>
    <row r="203" spans="1:23" ht="12.75" customHeight="1" thickTop="1" x14ac:dyDescent="0.25">
      <c r="A203" s="857"/>
      <c r="B203" s="622" t="s">
        <v>1586</v>
      </c>
      <c r="C203" s="618"/>
      <c r="D203" s="619"/>
      <c r="E203" s="620"/>
      <c r="F203" s="618"/>
      <c r="G203" s="619"/>
      <c r="H203" s="620"/>
      <c r="I203" s="725" t="s">
        <v>1774</v>
      </c>
      <c r="J203" s="554" t="s">
        <v>1811</v>
      </c>
      <c r="K203" s="658" t="s">
        <v>1766</v>
      </c>
      <c r="L203" s="725" t="s">
        <v>1774</v>
      </c>
      <c r="M203" s="554" t="s">
        <v>1811</v>
      </c>
      <c r="N203" s="658" t="s">
        <v>1766</v>
      </c>
    </row>
    <row r="204" spans="1:23" ht="12.75" customHeight="1" thickBot="1" x14ac:dyDescent="0.25">
      <c r="A204" s="857"/>
      <c r="B204" s="623"/>
      <c r="C204" s="614"/>
      <c r="D204" s="615"/>
      <c r="E204" s="616"/>
      <c r="F204" s="614"/>
      <c r="G204" s="615"/>
      <c r="H204" s="616"/>
      <c r="I204" s="590"/>
      <c r="J204" s="591" t="s">
        <v>1806</v>
      </c>
      <c r="K204" s="545">
        <v>1</v>
      </c>
      <c r="L204" s="590"/>
      <c r="M204" s="591" t="s">
        <v>1806</v>
      </c>
      <c r="N204" s="545">
        <v>1</v>
      </c>
    </row>
    <row r="205" spans="1:23" ht="12.75" customHeight="1" thickTop="1" x14ac:dyDescent="0.25">
      <c r="A205" s="857"/>
      <c r="B205" s="622" t="s">
        <v>1587</v>
      </c>
      <c r="C205" s="618"/>
      <c r="D205" s="619"/>
      <c r="E205" s="620"/>
      <c r="F205" s="618"/>
      <c r="G205" s="619"/>
      <c r="H205" s="620"/>
      <c r="I205" s="725" t="s">
        <v>1774</v>
      </c>
      <c r="J205" s="554" t="s">
        <v>1811</v>
      </c>
      <c r="K205" s="658" t="s">
        <v>1766</v>
      </c>
      <c r="L205" s="725" t="s">
        <v>1774</v>
      </c>
      <c r="M205" s="554" t="s">
        <v>1811</v>
      </c>
      <c r="N205" s="658" t="s">
        <v>1766</v>
      </c>
      <c r="P205" s="565"/>
      <c r="Q205" s="565"/>
      <c r="R205" s="565"/>
      <c r="S205" s="565"/>
      <c r="T205" s="565"/>
      <c r="U205" s="565"/>
      <c r="V205" s="565"/>
      <c r="W205" s="565"/>
    </row>
    <row r="206" spans="1:23" ht="13.5" customHeight="1" thickBot="1" x14ac:dyDescent="0.25">
      <c r="A206" s="858"/>
      <c r="B206" s="625"/>
      <c r="C206" s="626"/>
      <c r="D206" s="627"/>
      <c r="E206" s="628"/>
      <c r="F206" s="626"/>
      <c r="G206" s="627"/>
      <c r="H206" s="628"/>
      <c r="I206" s="726"/>
      <c r="J206" s="591" t="s">
        <v>1806</v>
      </c>
      <c r="K206" s="727">
        <v>1</v>
      </c>
      <c r="L206" s="726"/>
      <c r="M206" s="591" t="s">
        <v>1806</v>
      </c>
      <c r="N206" s="727">
        <v>1</v>
      </c>
      <c r="P206" s="565"/>
      <c r="Q206" s="565"/>
      <c r="R206" s="565"/>
      <c r="S206" s="565"/>
      <c r="T206" s="565"/>
      <c r="U206" s="565"/>
      <c r="V206" s="565"/>
      <c r="W206" s="565"/>
    </row>
    <row r="207" spans="1:23" ht="15" customHeight="1" x14ac:dyDescent="0.2">
      <c r="A207" s="853" t="s">
        <v>14</v>
      </c>
      <c r="B207" s="609" t="s">
        <v>23</v>
      </c>
      <c r="C207" s="630"/>
      <c r="D207" s="631"/>
      <c r="E207" s="632"/>
      <c r="J207" s="755"/>
      <c r="M207" s="755"/>
      <c r="O207" s="565"/>
    </row>
    <row r="208" spans="1:23" ht="15" customHeight="1" thickBot="1" x14ac:dyDescent="0.25">
      <c r="A208" s="854"/>
      <c r="B208" s="613"/>
      <c r="C208" s="633"/>
      <c r="D208" s="634"/>
      <c r="E208" s="635"/>
      <c r="O208" s="565"/>
    </row>
    <row r="209" spans="1:15" ht="15" customHeight="1" x14ac:dyDescent="0.2">
      <c r="A209" s="854"/>
      <c r="B209" s="617" t="s">
        <v>24</v>
      </c>
      <c r="C209" s="636"/>
      <c r="D209" s="637"/>
      <c r="E209" s="638"/>
      <c r="L209" s="565"/>
      <c r="M209" s="565"/>
      <c r="N209" s="565"/>
      <c r="O209" s="565"/>
    </row>
    <row r="210" spans="1:15" ht="15" customHeight="1" x14ac:dyDescent="0.2">
      <c r="A210" s="854"/>
      <c r="B210" s="613"/>
      <c r="C210" s="639"/>
      <c r="D210" s="552"/>
      <c r="E210" s="640"/>
      <c r="L210" s="565"/>
      <c r="M210" s="565"/>
      <c r="N210" s="565"/>
      <c r="O210" s="565"/>
    </row>
    <row r="211" spans="1:15" ht="15" customHeight="1" x14ac:dyDescent="0.2">
      <c r="A211" s="854"/>
      <c r="B211" s="617" t="s">
        <v>25</v>
      </c>
      <c r="C211" s="641"/>
      <c r="D211" s="554"/>
      <c r="E211" s="642"/>
      <c r="L211" s="565"/>
      <c r="M211" s="565"/>
      <c r="N211" s="565"/>
      <c r="O211" s="565"/>
    </row>
    <row r="212" spans="1:15" ht="15" customHeight="1" x14ac:dyDescent="0.2">
      <c r="A212" s="854"/>
      <c r="B212" s="613"/>
      <c r="C212" s="639"/>
      <c r="D212" s="552"/>
      <c r="E212" s="643"/>
      <c r="L212" s="565"/>
      <c r="M212" s="565"/>
      <c r="N212" s="565"/>
      <c r="O212" s="565"/>
    </row>
    <row r="213" spans="1:15" ht="15" customHeight="1" x14ac:dyDescent="0.2">
      <c r="A213" s="854"/>
      <c r="B213" s="617" t="s">
        <v>26</v>
      </c>
      <c r="C213" s="641"/>
      <c r="D213" s="554"/>
      <c r="E213" s="642"/>
      <c r="L213" s="565"/>
      <c r="M213" s="565"/>
      <c r="N213" s="565"/>
      <c r="O213" s="565"/>
    </row>
    <row r="214" spans="1:15" ht="15" customHeight="1" x14ac:dyDescent="0.2">
      <c r="A214" s="854"/>
      <c r="B214" s="613"/>
      <c r="C214" s="639"/>
      <c r="D214" s="552"/>
      <c r="E214" s="643"/>
      <c r="L214" s="565"/>
      <c r="M214" s="565"/>
      <c r="N214" s="565"/>
      <c r="O214" s="565"/>
    </row>
    <row r="215" spans="1:15" ht="15" customHeight="1" x14ac:dyDescent="0.2">
      <c r="A215" s="854"/>
      <c r="B215" s="622" t="s">
        <v>27</v>
      </c>
      <c r="C215" s="641"/>
      <c r="D215" s="554"/>
      <c r="E215" s="642"/>
      <c r="L215" s="565"/>
      <c r="M215" s="565"/>
      <c r="N215" s="565"/>
      <c r="O215" s="565"/>
    </row>
    <row r="216" spans="1:15" ht="15" customHeight="1" x14ac:dyDescent="0.2">
      <c r="A216" s="854"/>
      <c r="B216" s="623"/>
      <c r="C216" s="639"/>
      <c r="D216" s="552"/>
      <c r="E216" s="644"/>
      <c r="L216" s="565"/>
      <c r="M216" s="565"/>
      <c r="N216" s="565"/>
      <c r="O216" s="565"/>
    </row>
    <row r="217" spans="1:15" ht="15" customHeight="1" x14ac:dyDescent="0.2">
      <c r="A217" s="854"/>
      <c r="B217" s="622" t="s">
        <v>28</v>
      </c>
      <c r="C217" s="641"/>
      <c r="D217" s="554"/>
      <c r="E217" s="642"/>
      <c r="L217" s="565"/>
      <c r="M217" s="565"/>
      <c r="N217" s="565"/>
      <c r="O217" s="565"/>
    </row>
    <row r="218" spans="1:15" ht="15" customHeight="1" x14ac:dyDescent="0.2">
      <c r="A218" s="854"/>
      <c r="B218" s="623"/>
      <c r="C218" s="639"/>
      <c r="D218" s="552"/>
      <c r="E218" s="643"/>
      <c r="L218" s="565"/>
      <c r="M218" s="565"/>
      <c r="N218" s="565"/>
      <c r="O218" s="565"/>
    </row>
    <row r="219" spans="1:15" ht="15" customHeight="1" x14ac:dyDescent="0.2">
      <c r="A219" s="854"/>
      <c r="B219" s="622" t="s">
        <v>29</v>
      </c>
      <c r="C219" s="641"/>
      <c r="D219" s="554"/>
      <c r="E219" s="642"/>
      <c r="L219" s="565"/>
      <c r="M219" s="565"/>
      <c r="N219" s="565"/>
      <c r="O219" s="565"/>
    </row>
    <row r="220" spans="1:15" ht="15" customHeight="1" x14ac:dyDescent="0.2">
      <c r="A220" s="854"/>
      <c r="B220" s="623"/>
      <c r="C220" s="639"/>
      <c r="D220" s="552"/>
      <c r="E220" s="645"/>
      <c r="L220" s="565"/>
      <c r="M220" s="565"/>
      <c r="N220" s="565"/>
      <c r="O220" s="565"/>
    </row>
    <row r="221" spans="1:15" ht="15" customHeight="1" x14ac:dyDescent="0.2">
      <c r="A221" s="854"/>
      <c r="B221" s="622" t="s">
        <v>30</v>
      </c>
      <c r="C221" s="641"/>
      <c r="D221" s="554"/>
      <c r="E221" s="642"/>
      <c r="L221" s="565"/>
      <c r="M221" s="565"/>
      <c r="N221" s="565"/>
      <c r="O221" s="565"/>
    </row>
    <row r="222" spans="1:15" ht="15" customHeight="1" x14ac:dyDescent="0.2">
      <c r="A222" s="854"/>
      <c r="B222" s="623"/>
      <c r="C222" s="639"/>
      <c r="D222" s="552"/>
      <c r="E222" s="643"/>
      <c r="L222" s="565"/>
      <c r="M222" s="565"/>
      <c r="N222" s="565"/>
      <c r="O222" s="565"/>
    </row>
    <row r="223" spans="1:15" ht="15" customHeight="1" x14ac:dyDescent="0.2">
      <c r="A223" s="854"/>
      <c r="B223" s="622" t="s">
        <v>31</v>
      </c>
      <c r="C223" s="641"/>
      <c r="D223" s="554"/>
      <c r="E223" s="642"/>
      <c r="L223" s="565"/>
      <c r="M223" s="565"/>
      <c r="N223" s="565"/>
      <c r="O223" s="565"/>
    </row>
    <row r="224" spans="1:15" ht="15" customHeight="1" thickBot="1" x14ac:dyDescent="0.25">
      <c r="A224" s="854"/>
      <c r="B224" s="623"/>
      <c r="C224" s="646"/>
      <c r="D224" s="591"/>
      <c r="E224" s="647"/>
      <c r="L224" s="565"/>
      <c r="M224" s="565"/>
      <c r="N224" s="565"/>
      <c r="O224" s="565"/>
    </row>
    <row r="225" spans="1:15" ht="15" customHeight="1" x14ac:dyDescent="0.2">
      <c r="A225" s="854" t="s">
        <v>14</v>
      </c>
      <c r="B225" s="622" t="s">
        <v>32</v>
      </c>
      <c r="C225" s="648"/>
      <c r="D225" s="637"/>
      <c r="E225" s="649"/>
      <c r="O225" s="565"/>
    </row>
    <row r="226" spans="1:15" ht="15" customHeight="1" x14ac:dyDescent="0.2">
      <c r="A226" s="854"/>
      <c r="B226" s="650"/>
      <c r="C226" s="651"/>
      <c r="D226" s="552"/>
      <c r="E226" s="643"/>
      <c r="O226" s="565"/>
    </row>
    <row r="227" spans="1:15" x14ac:dyDescent="0.2">
      <c r="A227" s="854"/>
      <c r="B227" s="622" t="s">
        <v>30</v>
      </c>
      <c r="C227" s="641"/>
      <c r="D227" s="554"/>
      <c r="E227" s="642"/>
      <c r="F227" s="652"/>
      <c r="G227" s="652"/>
      <c r="H227" s="652"/>
      <c r="I227" s="652"/>
      <c r="J227" s="652"/>
      <c r="K227" s="652"/>
      <c r="L227" s="652"/>
      <c r="M227" s="652"/>
      <c r="N227" s="652"/>
      <c r="O227" s="565"/>
    </row>
    <row r="228" spans="1:15" x14ac:dyDescent="0.2">
      <c r="A228" s="854"/>
      <c r="B228" s="623"/>
      <c r="C228" s="639"/>
      <c r="D228" s="552"/>
      <c r="E228" s="643"/>
      <c r="F228" s="652"/>
      <c r="G228" s="652"/>
      <c r="H228" s="652"/>
      <c r="I228" s="652"/>
      <c r="J228" s="652"/>
      <c r="K228" s="652"/>
      <c r="L228" s="652"/>
      <c r="M228" s="652"/>
      <c r="N228" s="652"/>
      <c r="O228" s="565"/>
    </row>
    <row r="229" spans="1:15" x14ac:dyDescent="0.2">
      <c r="A229" s="854"/>
      <c r="B229" s="622" t="s">
        <v>31</v>
      </c>
      <c r="C229" s="641"/>
      <c r="D229" s="554"/>
      <c r="E229" s="642"/>
      <c r="F229" s="652"/>
      <c r="G229" s="652"/>
      <c r="H229" s="652"/>
      <c r="I229" s="652"/>
      <c r="J229" s="652"/>
      <c r="K229" s="652"/>
      <c r="L229" s="652"/>
      <c r="M229" s="652"/>
      <c r="N229" s="652"/>
      <c r="O229" s="565"/>
    </row>
    <row r="230" spans="1:15" ht="14.25" customHeight="1" x14ac:dyDescent="0.2">
      <c r="A230" s="854"/>
      <c r="B230" s="623"/>
      <c r="C230" s="639"/>
      <c r="D230" s="552"/>
      <c r="E230" s="645"/>
      <c r="F230" s="652"/>
      <c r="G230" s="652"/>
      <c r="H230" s="652"/>
      <c r="I230" s="652"/>
      <c r="J230" s="652"/>
      <c r="K230" s="652"/>
      <c r="L230" s="652"/>
      <c r="M230" s="652"/>
      <c r="N230" s="652"/>
      <c r="O230" s="565"/>
    </row>
    <row r="231" spans="1:15" x14ac:dyDescent="0.2">
      <c r="A231" s="854"/>
      <c r="B231" s="622" t="s">
        <v>30</v>
      </c>
      <c r="C231" s="641"/>
      <c r="D231" s="554"/>
      <c r="E231" s="642"/>
      <c r="F231" s="652"/>
      <c r="G231" s="652"/>
      <c r="H231" s="652"/>
      <c r="I231" s="652"/>
      <c r="J231" s="652"/>
      <c r="K231" s="652"/>
      <c r="L231" s="652"/>
      <c r="M231" s="652"/>
      <c r="N231" s="652"/>
      <c r="O231" s="565"/>
    </row>
    <row r="232" spans="1:15" x14ac:dyDescent="0.2">
      <c r="A232" s="854"/>
      <c r="B232" s="623"/>
      <c r="C232" s="639"/>
      <c r="D232" s="552"/>
      <c r="E232" s="645"/>
      <c r="F232" s="652"/>
      <c r="G232" s="652"/>
      <c r="H232" s="652"/>
      <c r="I232" s="652"/>
      <c r="J232" s="652"/>
      <c r="K232" s="652"/>
      <c r="L232" s="652"/>
      <c r="M232" s="652"/>
      <c r="N232" s="652"/>
      <c r="O232" s="565"/>
    </row>
    <row r="233" spans="1:15" x14ac:dyDescent="0.2">
      <c r="A233" s="854"/>
      <c r="B233" s="622" t="s">
        <v>31</v>
      </c>
      <c r="C233" s="641"/>
      <c r="D233" s="554"/>
      <c r="E233" s="642"/>
      <c r="F233" s="652"/>
      <c r="G233" s="652"/>
      <c r="H233" s="652"/>
      <c r="I233" s="652"/>
      <c r="J233" s="652"/>
      <c r="K233" s="652"/>
      <c r="L233" s="652"/>
      <c r="M233" s="652"/>
      <c r="N233" s="652"/>
      <c r="O233" s="565"/>
    </row>
    <row r="234" spans="1:15" ht="13.5" thickBot="1" x14ac:dyDescent="0.25">
      <c r="A234" s="855"/>
      <c r="B234" s="623"/>
      <c r="C234" s="639"/>
      <c r="D234" s="552"/>
      <c r="E234" s="640"/>
      <c r="F234" s="652"/>
      <c r="G234" s="652"/>
      <c r="H234" s="652"/>
      <c r="I234" s="652"/>
      <c r="J234" s="652"/>
      <c r="K234" s="652"/>
      <c r="L234" s="652"/>
      <c r="M234" s="652"/>
      <c r="N234" s="652"/>
      <c r="O234" s="565"/>
    </row>
    <row r="235" spans="1:15" ht="12.75" customHeight="1" x14ac:dyDescent="0.2">
      <c r="A235" s="653" t="s">
        <v>16</v>
      </c>
      <c r="B235" s="629" t="s">
        <v>23</v>
      </c>
      <c r="C235" s="646"/>
      <c r="D235" s="654"/>
      <c r="E235" s="647"/>
      <c r="O235" s="565"/>
    </row>
    <row r="236" spans="1:15" x14ac:dyDescent="0.2">
      <c r="O236" s="565"/>
    </row>
    <row r="237" spans="1:15" x14ac:dyDescent="0.2">
      <c r="O237" s="565"/>
    </row>
    <row r="238" spans="1:15" x14ac:dyDescent="0.2">
      <c r="O238" s="565"/>
    </row>
    <row r="239" spans="1:15" x14ac:dyDescent="0.2">
      <c r="O239" s="565"/>
    </row>
    <row r="240" spans="1:15" x14ac:dyDescent="0.2">
      <c r="O240" s="565"/>
    </row>
    <row r="241" spans="15:15" x14ac:dyDescent="0.2">
      <c r="O241" s="565"/>
    </row>
  </sheetData>
  <customSheetViews>
    <customSheetView guid="{426C73CA-BFE2-4454-A0C8-725957E538A1}" scale="90" showPageBreaks="1" fitToPage="1" printArea="1" view="pageBreakPreview">
      <pane xSplit="2" ySplit="4" topLeftCell="C5" activePane="bottomRight" state="frozen"/>
      <selection pane="bottomRight" activeCell="G13" sqref="G13"/>
      <pageMargins left="0" right="0" top="0.15748031496062992" bottom="0" header="0" footer="0"/>
      <printOptions horizontalCentered="1"/>
      <pageSetup paperSize="9" scale="39" orientation="portrait" r:id="rId1"/>
    </customSheetView>
  </customSheetViews>
  <mergeCells count="27">
    <mergeCell ref="P33:W33"/>
    <mergeCell ref="B2:C2"/>
    <mergeCell ref="C4:E4"/>
    <mergeCell ref="F4:H4"/>
    <mergeCell ref="I4:K4"/>
    <mergeCell ref="L4:N4"/>
    <mergeCell ref="P5:W5"/>
    <mergeCell ref="P6:W6"/>
    <mergeCell ref="P8:W8"/>
    <mergeCell ref="P19:W19"/>
    <mergeCell ref="A167:A186"/>
    <mergeCell ref="A207:A224"/>
    <mergeCell ref="A225:A234"/>
    <mergeCell ref="A5:A24"/>
    <mergeCell ref="A87:A106"/>
    <mergeCell ref="A47:A66"/>
    <mergeCell ref="A67:A86"/>
    <mergeCell ref="A107:A126"/>
    <mergeCell ref="A187:A206"/>
    <mergeCell ref="A147:A166"/>
    <mergeCell ref="A127:A146"/>
    <mergeCell ref="A25:A46"/>
    <mergeCell ref="P43:V43"/>
    <mergeCell ref="P55:W55"/>
    <mergeCell ref="P67:V67"/>
    <mergeCell ref="P76:W76"/>
    <mergeCell ref="P87:V87"/>
  </mergeCells>
  <phoneticPr fontId="3" type="noConversion"/>
  <conditionalFormatting sqref="Y10:Y93">
    <cfRule type="colorScale" priority="3">
      <colorScale>
        <cfvo type="min"/>
        <cfvo type="max"/>
        <color rgb="FFFF7128"/>
        <color rgb="FFFFEF9C"/>
      </colorScale>
    </cfRule>
    <cfRule type="colorScale" priority="4">
      <colorScale>
        <cfvo type="num" val="50"/>
        <cfvo type="max"/>
        <color rgb="FFFF0000"/>
        <color rgb="FFFFEF9C"/>
      </colorScale>
    </cfRule>
  </conditionalFormatting>
  <printOptions horizontalCentered="1" verticalCentered="1"/>
  <pageMargins left="0" right="0" top="0" bottom="0" header="0" footer="0"/>
  <pageSetup paperSize="9" scale="38" orientation="portrait" r:id="rId2"/>
  <ignoredErrors>
    <ignoredError sqref="G99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2">
    <pageSetUpPr fitToPage="1"/>
  </sheetPr>
  <dimension ref="A1:V239"/>
  <sheetViews>
    <sheetView showWhiteSpace="0" view="pageBreakPreview" zoomScale="115" zoomScaleNormal="70" zoomScaleSheetLayoutView="115" zoomScalePageLayoutView="70" workbookViewId="0">
      <pane xSplit="2" ySplit="4" topLeftCell="M227" activePane="bottomRight" state="frozen"/>
      <selection activeCell="G49" sqref="G49"/>
      <selection pane="topRight" activeCell="G49" sqref="G49"/>
      <selection pane="bottomLeft" activeCell="G49" sqref="G49"/>
      <selection pane="bottomRight" activeCell="C5" sqref="C5:O250"/>
    </sheetView>
  </sheetViews>
  <sheetFormatPr defaultColWidth="6.85546875" defaultRowHeight="12.75" x14ac:dyDescent="0.2"/>
  <cols>
    <col min="1" max="1" width="4.140625" style="135" bestFit="1" customWidth="1"/>
    <col min="2" max="2" width="11.5703125" style="136" bestFit="1" customWidth="1"/>
    <col min="3" max="3" width="8.28515625" style="131" customWidth="1"/>
    <col min="4" max="4" width="44.5703125" style="136" customWidth="1"/>
    <col min="5" max="5" width="6.7109375" style="131" bestFit="1" customWidth="1"/>
    <col min="6" max="6" width="8.28515625" style="131" customWidth="1"/>
    <col min="7" max="7" width="44.5703125" style="131" customWidth="1"/>
    <col min="8" max="8" width="6.7109375" style="131" customWidth="1"/>
    <col min="9" max="9" width="8.28515625" style="131" customWidth="1"/>
    <col min="10" max="10" width="44.5703125" style="131" customWidth="1"/>
    <col min="11" max="11" width="6.7109375" style="131" customWidth="1"/>
    <col min="12" max="12" width="8.28515625" style="131" customWidth="1"/>
    <col min="13" max="13" width="44.5703125" style="131" customWidth="1"/>
    <col min="14" max="14" width="6.7109375" style="131" customWidth="1"/>
    <col min="15" max="15" width="2.5703125" style="136" customWidth="1"/>
    <col min="16" max="16" width="8.5703125" style="140" customWidth="1"/>
    <col min="17" max="17" width="50.85546875" style="140" customWidth="1"/>
    <col min="18" max="18" width="3" style="140" customWidth="1"/>
    <col min="19" max="19" width="2.28515625" style="140" customWidth="1"/>
    <col min="20" max="20" width="3" style="140" customWidth="1"/>
    <col min="21" max="21" width="6" style="140" customWidth="1"/>
    <col min="22" max="22" width="50.7109375" style="140" customWidth="1"/>
    <col min="23" max="30" width="6.85546875" style="136" customWidth="1"/>
    <col min="31" max="16384" width="6.85546875" style="136"/>
  </cols>
  <sheetData>
    <row r="1" spans="1:22" x14ac:dyDescent="0.2">
      <c r="C1" s="155"/>
      <c r="D1" s="151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22" s="135" customFormat="1" x14ac:dyDescent="0.2">
      <c r="B2" s="831"/>
      <c r="C2" s="831"/>
      <c r="D2" s="152"/>
      <c r="E2" s="155"/>
      <c r="F2" s="155"/>
      <c r="G2" s="155"/>
      <c r="H2" s="155"/>
      <c r="I2" s="155"/>
      <c r="J2" s="155"/>
      <c r="K2" s="155"/>
      <c r="L2" s="155"/>
      <c r="M2" s="155"/>
      <c r="N2" s="155"/>
      <c r="P2" s="141"/>
      <c r="Q2" s="141"/>
      <c r="R2" s="141"/>
      <c r="S2" s="141"/>
      <c r="T2" s="141"/>
      <c r="U2" s="141"/>
      <c r="V2" s="141"/>
    </row>
    <row r="3" spans="1:22" s="135" customFormat="1" ht="13.5" thickBot="1" x14ac:dyDescent="0.25">
      <c r="B3" s="79"/>
      <c r="C3" s="157"/>
      <c r="D3" s="152"/>
      <c r="E3" s="155"/>
      <c r="F3" s="155"/>
      <c r="G3" s="155"/>
      <c r="H3" s="155"/>
      <c r="I3" s="155"/>
      <c r="J3" s="155"/>
      <c r="K3" s="155"/>
      <c r="L3" s="155"/>
      <c r="M3" s="155"/>
      <c r="N3" s="155"/>
      <c r="P3" s="141"/>
      <c r="Q3" s="141"/>
      <c r="R3" s="141"/>
      <c r="S3" s="141"/>
      <c r="T3" s="141"/>
      <c r="U3" s="141"/>
      <c r="V3" s="141"/>
    </row>
    <row r="4" spans="1:22" s="135" customFormat="1" ht="13.5" thickBot="1" x14ac:dyDescent="0.25">
      <c r="B4" s="79"/>
      <c r="C4" s="828"/>
      <c r="D4" s="829"/>
      <c r="E4" s="830"/>
      <c r="F4" s="828"/>
      <c r="G4" s="829"/>
      <c r="H4" s="830"/>
      <c r="I4" s="828"/>
      <c r="J4" s="829"/>
      <c r="K4" s="830"/>
      <c r="L4" s="828"/>
      <c r="M4" s="829"/>
      <c r="N4" s="830"/>
      <c r="P4" s="141"/>
      <c r="Q4" s="141"/>
      <c r="R4" s="141"/>
      <c r="S4" s="141"/>
      <c r="T4" s="141"/>
      <c r="U4" s="141"/>
      <c r="V4" s="141"/>
    </row>
    <row r="5" spans="1:22" ht="12.75" customHeight="1" x14ac:dyDescent="0.2">
      <c r="A5" s="832"/>
      <c r="B5" s="80"/>
      <c r="C5" s="81"/>
      <c r="D5" s="86"/>
      <c r="E5" s="82"/>
      <c r="F5" s="81"/>
      <c r="G5" s="86"/>
      <c r="H5" s="82"/>
      <c r="I5" s="83"/>
      <c r="J5" s="84"/>
      <c r="K5" s="85"/>
      <c r="L5" s="81"/>
      <c r="M5" s="86"/>
      <c r="N5" s="82"/>
      <c r="P5" s="870"/>
      <c r="Q5" s="871"/>
      <c r="R5" s="871"/>
      <c r="S5" s="871"/>
      <c r="T5" s="871"/>
      <c r="U5" s="871"/>
      <c r="V5" s="871"/>
    </row>
    <row r="6" spans="1:22" ht="15" x14ac:dyDescent="0.2">
      <c r="A6" s="833"/>
      <c r="B6" s="87"/>
      <c r="C6" s="88"/>
      <c r="D6" s="89"/>
      <c r="E6" s="90"/>
      <c r="F6" s="88"/>
      <c r="G6" s="89"/>
      <c r="H6" s="90"/>
      <c r="I6" s="88"/>
      <c r="J6" s="89"/>
      <c r="K6" s="90"/>
      <c r="L6" s="88"/>
      <c r="M6" s="89"/>
      <c r="N6" s="90"/>
      <c r="P6" s="835"/>
      <c r="Q6" s="835"/>
      <c r="R6" s="835"/>
      <c r="S6" s="835"/>
      <c r="T6" s="835"/>
      <c r="U6" s="835"/>
      <c r="V6" s="836"/>
    </row>
    <row r="7" spans="1:22" x14ac:dyDescent="0.2">
      <c r="A7" s="833"/>
      <c r="B7" s="92"/>
      <c r="C7" s="83"/>
      <c r="D7" s="84"/>
      <c r="E7" s="85"/>
      <c r="F7" s="83"/>
      <c r="G7" s="84"/>
      <c r="H7" s="85"/>
      <c r="I7" s="83"/>
      <c r="J7" s="84"/>
      <c r="K7" s="85"/>
      <c r="L7" s="83"/>
      <c r="M7" s="84"/>
      <c r="N7" s="85"/>
      <c r="P7" s="20"/>
      <c r="Q7" s="137"/>
      <c r="R7" s="20"/>
      <c r="S7" s="20"/>
      <c r="T7" s="20"/>
      <c r="U7" s="20"/>
      <c r="V7" s="20"/>
    </row>
    <row r="8" spans="1:22" ht="15" x14ac:dyDescent="0.2">
      <c r="A8" s="833"/>
      <c r="B8" s="87"/>
      <c r="C8" s="88"/>
      <c r="D8" s="89"/>
      <c r="E8" s="91"/>
      <c r="F8" s="88"/>
      <c r="G8" s="89"/>
      <c r="H8" s="91"/>
      <c r="I8" s="88"/>
      <c r="J8" s="89"/>
      <c r="K8" s="90"/>
      <c r="L8" s="88"/>
      <c r="M8" s="89"/>
      <c r="N8" s="91"/>
      <c r="P8" s="796"/>
      <c r="Q8" s="796"/>
      <c r="R8" s="796"/>
      <c r="S8" s="796"/>
      <c r="T8" s="796"/>
      <c r="U8" s="796"/>
      <c r="V8" s="837"/>
    </row>
    <row r="9" spans="1:22" x14ac:dyDescent="0.2">
      <c r="A9" s="833"/>
      <c r="B9" s="92"/>
      <c r="C9" s="83"/>
      <c r="D9" s="84"/>
      <c r="E9" s="85"/>
      <c r="F9" s="83"/>
      <c r="G9" s="84"/>
      <c r="H9" s="85"/>
      <c r="I9" s="83"/>
      <c r="J9" s="84"/>
      <c r="K9" s="85"/>
      <c r="L9" s="83"/>
      <c r="M9" s="84"/>
      <c r="N9" s="85"/>
      <c r="P9" s="171"/>
      <c r="Q9" s="171"/>
      <c r="R9" s="171"/>
      <c r="S9" s="171"/>
      <c r="T9" s="171"/>
      <c r="U9" s="171"/>
      <c r="V9" s="171"/>
    </row>
    <row r="10" spans="1:22" x14ac:dyDescent="0.2">
      <c r="A10" s="833"/>
      <c r="B10" s="87"/>
      <c r="C10" s="88"/>
      <c r="D10" s="89"/>
      <c r="E10" s="90"/>
      <c r="F10" s="88"/>
      <c r="G10" s="89"/>
      <c r="H10" s="90"/>
      <c r="I10" s="88"/>
      <c r="J10" s="89"/>
      <c r="K10" s="91"/>
      <c r="L10" s="88"/>
      <c r="M10" s="89"/>
      <c r="N10" s="90"/>
      <c r="P10" s="176"/>
      <c r="Q10" s="18"/>
      <c r="R10" s="173"/>
      <c r="S10" s="173"/>
      <c r="T10" s="173"/>
      <c r="U10" s="173"/>
      <c r="V10" s="112"/>
    </row>
    <row r="11" spans="1:22" x14ac:dyDescent="0.2">
      <c r="A11" s="833"/>
      <c r="B11" s="92"/>
      <c r="C11" s="83"/>
      <c r="D11" s="84"/>
      <c r="E11" s="85"/>
      <c r="F11" s="83"/>
      <c r="G11" s="84"/>
      <c r="H11" s="85"/>
      <c r="I11" s="83"/>
      <c r="J11" s="84"/>
      <c r="K11" s="85"/>
      <c r="L11" s="83"/>
      <c r="M11" s="84"/>
      <c r="N11" s="85"/>
      <c r="P11" s="176"/>
      <c r="Q11" s="19"/>
      <c r="R11" s="173"/>
      <c r="S11" s="173"/>
      <c r="T11" s="173"/>
      <c r="U11" s="173"/>
      <c r="V11" s="112"/>
    </row>
    <row r="12" spans="1:22" x14ac:dyDescent="0.2">
      <c r="A12" s="833"/>
      <c r="B12" s="87"/>
      <c r="C12" s="88"/>
      <c r="D12" s="89"/>
      <c r="E12" s="91"/>
      <c r="F12" s="88"/>
      <c r="G12" s="89"/>
      <c r="H12" s="91"/>
      <c r="I12" s="88"/>
      <c r="J12" s="89"/>
      <c r="K12" s="91"/>
      <c r="L12" s="88"/>
      <c r="M12" s="89"/>
      <c r="N12" s="91"/>
      <c r="P12" s="176"/>
      <c r="Q12" s="18"/>
      <c r="R12" s="173"/>
      <c r="S12" s="173"/>
      <c r="T12" s="173"/>
      <c r="U12" s="173"/>
      <c r="V12" s="142"/>
    </row>
    <row r="13" spans="1:22" x14ac:dyDescent="0.2">
      <c r="A13" s="833"/>
      <c r="B13" s="94"/>
      <c r="C13" s="104"/>
      <c r="D13" s="166"/>
      <c r="E13" s="85"/>
      <c r="F13" s="83"/>
      <c r="G13" s="84"/>
      <c r="H13" s="85"/>
      <c r="I13" s="83"/>
      <c r="J13" s="84"/>
      <c r="K13" s="85"/>
      <c r="L13" s="83"/>
      <c r="M13" s="84"/>
      <c r="N13" s="85"/>
      <c r="P13" s="176"/>
      <c r="Q13" s="18"/>
      <c r="R13" s="173"/>
      <c r="S13" s="173"/>
      <c r="T13" s="173"/>
      <c r="U13" s="173"/>
      <c r="V13" s="174"/>
    </row>
    <row r="14" spans="1:22" x14ac:dyDescent="0.2">
      <c r="A14" s="833"/>
      <c r="B14" s="95"/>
      <c r="C14" s="107"/>
      <c r="D14" s="167"/>
      <c r="E14" s="90"/>
      <c r="F14" s="88"/>
      <c r="G14" s="96"/>
      <c r="H14" s="90"/>
      <c r="I14" s="88"/>
      <c r="J14" s="89"/>
      <c r="K14" s="90"/>
      <c r="L14" s="88"/>
      <c r="M14" s="89"/>
      <c r="N14" s="90"/>
      <c r="P14" s="176"/>
      <c r="Q14" s="18"/>
      <c r="R14" s="173"/>
      <c r="S14" s="173"/>
      <c r="T14" s="173"/>
      <c r="U14" s="173"/>
      <c r="V14" s="142"/>
    </row>
    <row r="15" spans="1:22" x14ac:dyDescent="0.2">
      <c r="A15" s="833"/>
      <c r="B15" s="94"/>
      <c r="C15" s="104"/>
      <c r="D15" s="166"/>
      <c r="E15" s="85"/>
      <c r="F15" s="83"/>
      <c r="G15" s="84"/>
      <c r="H15" s="85"/>
      <c r="I15" s="83"/>
      <c r="J15" s="84"/>
      <c r="K15" s="85"/>
      <c r="L15" s="83"/>
      <c r="M15" s="84"/>
      <c r="N15" s="85"/>
      <c r="P15" s="176"/>
      <c r="Q15" s="18"/>
      <c r="R15" s="173"/>
      <c r="S15" s="173"/>
      <c r="T15" s="173"/>
      <c r="U15" s="173"/>
      <c r="V15" s="142"/>
    </row>
    <row r="16" spans="1:22" x14ac:dyDescent="0.2">
      <c r="A16" s="833"/>
      <c r="B16" s="95"/>
      <c r="C16" s="107"/>
      <c r="D16" s="75"/>
      <c r="E16" s="91"/>
      <c r="F16" s="88"/>
      <c r="G16" s="89"/>
      <c r="H16" s="91"/>
      <c r="I16" s="88"/>
      <c r="J16" s="89"/>
      <c r="K16" s="91"/>
      <c r="L16" s="88"/>
      <c r="M16" s="89"/>
      <c r="N16" s="91"/>
      <c r="P16" s="176"/>
      <c r="Q16" s="18"/>
      <c r="R16" s="173"/>
      <c r="S16" s="173"/>
      <c r="T16" s="173"/>
      <c r="U16" s="173"/>
      <c r="V16" s="142"/>
    </row>
    <row r="17" spans="1:22" x14ac:dyDescent="0.2">
      <c r="A17" s="833"/>
      <c r="B17" s="94"/>
      <c r="C17" s="104"/>
      <c r="D17" s="105"/>
      <c r="E17" s="106"/>
      <c r="F17" s="83"/>
      <c r="G17" s="84"/>
      <c r="H17" s="85"/>
      <c r="I17" s="83"/>
      <c r="J17" s="84"/>
      <c r="K17" s="85"/>
      <c r="L17" s="83"/>
      <c r="M17" s="84"/>
      <c r="N17" s="85"/>
      <c r="P17" s="176"/>
      <c r="Q17" s="18"/>
      <c r="R17" s="173"/>
      <c r="S17" s="173"/>
      <c r="T17" s="173"/>
      <c r="U17" s="173"/>
      <c r="V17" s="142"/>
    </row>
    <row r="18" spans="1:22" x14ac:dyDescent="0.2">
      <c r="A18" s="833"/>
      <c r="B18" s="95"/>
      <c r="C18" s="107"/>
      <c r="D18" s="75"/>
      <c r="E18" s="108"/>
      <c r="F18" s="88"/>
      <c r="G18" s="96"/>
      <c r="H18" s="90"/>
      <c r="I18" s="88"/>
      <c r="J18" s="89"/>
      <c r="K18" s="91"/>
      <c r="L18" s="88"/>
      <c r="M18" s="96"/>
      <c r="N18" s="90"/>
      <c r="P18" s="176"/>
      <c r="Q18" s="18"/>
      <c r="R18" s="173"/>
      <c r="S18" s="173"/>
      <c r="T18" s="173"/>
      <c r="U18" s="173"/>
      <c r="V18" s="142"/>
    </row>
    <row r="19" spans="1:22" x14ac:dyDescent="0.2">
      <c r="A19" s="833"/>
      <c r="B19" s="94"/>
      <c r="C19" s="104"/>
      <c r="D19" s="105"/>
      <c r="E19" s="106"/>
      <c r="F19" s="83"/>
      <c r="G19" s="84"/>
      <c r="H19" s="85"/>
      <c r="I19" s="83"/>
      <c r="J19" s="84"/>
      <c r="K19" s="85"/>
      <c r="L19" s="83"/>
      <c r="M19" s="84"/>
      <c r="N19" s="85"/>
      <c r="P19" s="18"/>
      <c r="Q19" s="19"/>
      <c r="R19" s="173"/>
      <c r="S19" s="173"/>
      <c r="T19" s="173"/>
      <c r="U19" s="173"/>
      <c r="V19" s="142"/>
    </row>
    <row r="20" spans="1:22" x14ac:dyDescent="0.2">
      <c r="A20" s="833"/>
      <c r="B20" s="95"/>
      <c r="C20" s="88"/>
      <c r="D20" s="89"/>
      <c r="E20" s="91"/>
      <c r="F20" s="88"/>
      <c r="G20" s="89"/>
      <c r="H20" s="91"/>
      <c r="I20" s="88"/>
      <c r="J20" s="89"/>
      <c r="K20" s="91"/>
      <c r="L20" s="88"/>
      <c r="M20" s="89"/>
      <c r="N20" s="91"/>
      <c r="P20" s="869"/>
      <c r="Q20" s="869"/>
      <c r="R20" s="869"/>
      <c r="S20" s="869"/>
      <c r="T20" s="869"/>
      <c r="U20" s="869"/>
      <c r="V20" s="18"/>
    </row>
    <row r="21" spans="1:22" x14ac:dyDescent="0.2">
      <c r="A21" s="833"/>
      <c r="B21" s="94"/>
      <c r="C21" s="83"/>
      <c r="D21" s="84"/>
      <c r="E21" s="85"/>
      <c r="F21" s="83"/>
      <c r="G21" s="84"/>
      <c r="H21" s="85"/>
      <c r="I21" s="83"/>
      <c r="J21" s="84"/>
      <c r="K21" s="85"/>
      <c r="L21" s="83"/>
      <c r="M21" s="84"/>
      <c r="N21" s="85"/>
      <c r="P21" s="182"/>
      <c r="Q21" s="18"/>
      <c r="R21" s="173"/>
      <c r="S21" s="173"/>
      <c r="T21" s="173"/>
      <c r="U21" s="173"/>
      <c r="V21" s="18"/>
    </row>
    <row r="22" spans="1:22" x14ac:dyDescent="0.2">
      <c r="A22" s="833"/>
      <c r="B22" s="95"/>
      <c r="C22" s="88"/>
      <c r="D22" s="89"/>
      <c r="E22" s="90"/>
      <c r="F22" s="88"/>
      <c r="G22" s="89"/>
      <c r="H22" s="90"/>
      <c r="I22" s="88"/>
      <c r="J22" s="89"/>
      <c r="K22" s="90"/>
      <c r="L22" s="88"/>
      <c r="M22" s="89"/>
      <c r="N22" s="90"/>
      <c r="P22" s="182"/>
      <c r="Q22" s="18"/>
      <c r="R22" s="173"/>
      <c r="S22" s="173"/>
      <c r="T22" s="173"/>
      <c r="U22" s="173"/>
      <c r="V22" s="18"/>
    </row>
    <row r="23" spans="1:22" x14ac:dyDescent="0.2">
      <c r="A23" s="833"/>
      <c r="B23" s="94"/>
      <c r="C23" s="83"/>
      <c r="D23" s="84"/>
      <c r="E23" s="85"/>
      <c r="F23" s="83"/>
      <c r="G23" s="84"/>
      <c r="H23" s="85"/>
      <c r="I23" s="83"/>
      <c r="J23" s="84"/>
      <c r="K23" s="85"/>
      <c r="L23" s="83"/>
      <c r="M23" s="84"/>
      <c r="N23" s="85"/>
      <c r="P23" s="182"/>
      <c r="Q23" s="18"/>
      <c r="R23" s="173"/>
      <c r="S23" s="173"/>
      <c r="T23" s="173"/>
      <c r="U23" s="173"/>
      <c r="V23" s="18"/>
    </row>
    <row r="24" spans="1:22" ht="13.5" thickBot="1" x14ac:dyDescent="0.25">
      <c r="A24" s="834"/>
      <c r="B24" s="97"/>
      <c r="C24" s="98"/>
      <c r="D24" s="99"/>
      <c r="E24" s="100"/>
      <c r="F24" s="98"/>
      <c r="G24" s="99"/>
      <c r="H24" s="100"/>
      <c r="I24" s="98"/>
      <c r="J24" s="99"/>
      <c r="K24" s="100"/>
      <c r="L24" s="98"/>
      <c r="M24" s="99"/>
      <c r="N24" s="100"/>
      <c r="P24" s="182"/>
      <c r="Q24" s="18"/>
      <c r="R24" s="173"/>
      <c r="S24" s="173"/>
      <c r="T24" s="173"/>
      <c r="U24" s="173"/>
      <c r="V24" s="18"/>
    </row>
    <row r="25" spans="1:22" ht="12.75" customHeight="1" x14ac:dyDescent="0.2">
      <c r="A25" s="832"/>
      <c r="B25" s="80"/>
      <c r="C25" s="83"/>
      <c r="D25" s="84"/>
      <c r="E25" s="85"/>
      <c r="F25" s="81"/>
      <c r="G25" s="86"/>
      <c r="H25" s="82"/>
      <c r="I25" s="83"/>
      <c r="J25" s="84"/>
      <c r="K25" s="85"/>
      <c r="L25" s="83"/>
      <c r="M25" s="84"/>
      <c r="N25" s="85"/>
      <c r="P25" s="182"/>
      <c r="Q25" s="18"/>
      <c r="R25" s="173"/>
      <c r="S25" s="173"/>
      <c r="T25" s="173"/>
      <c r="U25" s="173"/>
      <c r="V25" s="18"/>
    </row>
    <row r="26" spans="1:22" x14ac:dyDescent="0.2">
      <c r="A26" s="833"/>
      <c r="B26" s="87"/>
      <c r="C26" s="88"/>
      <c r="D26" s="89"/>
      <c r="E26" s="90"/>
      <c r="F26" s="88"/>
      <c r="G26" s="89"/>
      <c r="H26" s="90"/>
      <c r="I26" s="88"/>
      <c r="J26" s="89"/>
      <c r="K26" s="90"/>
      <c r="L26" s="88"/>
      <c r="M26" s="89"/>
      <c r="N26" s="90"/>
      <c r="P26" s="182"/>
      <c r="Q26" s="18"/>
      <c r="R26" s="173"/>
      <c r="S26" s="173"/>
      <c r="T26" s="173"/>
      <c r="U26" s="173"/>
      <c r="V26" s="18"/>
    </row>
    <row r="27" spans="1:22" x14ac:dyDescent="0.2">
      <c r="A27" s="833"/>
      <c r="B27" s="92"/>
      <c r="C27" s="83"/>
      <c r="D27" s="84"/>
      <c r="E27" s="85"/>
      <c r="F27" s="83"/>
      <c r="G27" s="84"/>
      <c r="H27" s="85"/>
      <c r="I27" s="83"/>
      <c r="J27" s="84"/>
      <c r="K27" s="85"/>
      <c r="L27" s="83"/>
      <c r="M27" s="84"/>
      <c r="N27" s="85"/>
      <c r="P27" s="869"/>
      <c r="Q27" s="869"/>
      <c r="R27" s="869"/>
      <c r="S27" s="869"/>
      <c r="T27" s="869"/>
      <c r="U27" s="869"/>
      <c r="V27" s="18"/>
    </row>
    <row r="28" spans="1:22" x14ac:dyDescent="0.2">
      <c r="A28" s="833"/>
      <c r="B28" s="87"/>
      <c r="C28" s="88"/>
      <c r="D28" s="89"/>
      <c r="E28" s="91"/>
      <c r="F28" s="88"/>
      <c r="G28" s="89"/>
      <c r="H28" s="91"/>
      <c r="I28" s="88"/>
      <c r="J28" s="89"/>
      <c r="K28" s="91"/>
      <c r="L28" s="88"/>
      <c r="M28" s="89"/>
      <c r="N28" s="91"/>
      <c r="P28" s="182"/>
      <c r="Q28" s="18"/>
      <c r="R28" s="173"/>
      <c r="S28" s="173"/>
      <c r="T28" s="173"/>
      <c r="U28" s="173"/>
      <c r="V28" s="18"/>
    </row>
    <row r="29" spans="1:22" x14ac:dyDescent="0.2">
      <c r="A29" s="833"/>
      <c r="B29" s="92"/>
      <c r="C29" s="83"/>
      <c r="D29" s="84"/>
      <c r="E29" s="85"/>
      <c r="F29" s="83"/>
      <c r="G29" s="84"/>
      <c r="H29" s="85"/>
      <c r="I29" s="83"/>
      <c r="J29" s="84"/>
      <c r="K29" s="85"/>
      <c r="L29" s="83"/>
      <c r="M29" s="84"/>
      <c r="N29" s="85"/>
      <c r="P29" s="182"/>
      <c r="Q29" s="18"/>
      <c r="R29" s="173"/>
      <c r="S29" s="173"/>
      <c r="T29" s="173"/>
      <c r="U29" s="173"/>
      <c r="V29" s="18"/>
    </row>
    <row r="30" spans="1:22" x14ac:dyDescent="0.2">
      <c r="A30" s="833"/>
      <c r="B30" s="87"/>
      <c r="C30" s="88"/>
      <c r="D30" s="89"/>
      <c r="E30" s="90"/>
      <c r="F30" s="88"/>
      <c r="G30" s="96"/>
      <c r="H30" s="90"/>
      <c r="I30" s="88"/>
      <c r="J30" s="96"/>
      <c r="K30" s="90"/>
      <c r="L30" s="88"/>
      <c r="M30" s="89"/>
      <c r="N30" s="91"/>
      <c r="P30" s="182"/>
      <c r="Q30" s="18"/>
      <c r="R30" s="173"/>
      <c r="S30" s="173"/>
      <c r="T30" s="173"/>
      <c r="U30" s="173"/>
      <c r="V30" s="18"/>
    </row>
    <row r="31" spans="1:22" x14ac:dyDescent="0.2">
      <c r="A31" s="833"/>
      <c r="B31" s="92"/>
      <c r="C31" s="83"/>
      <c r="D31" s="84"/>
      <c r="E31" s="85"/>
      <c r="F31" s="83"/>
      <c r="G31" s="84"/>
      <c r="H31" s="85"/>
      <c r="I31" s="83"/>
      <c r="J31" s="84"/>
      <c r="K31" s="85"/>
      <c r="L31" s="83"/>
      <c r="M31" s="84"/>
      <c r="N31" s="85"/>
      <c r="P31" s="182"/>
      <c r="Q31" s="18"/>
      <c r="R31" s="173"/>
      <c r="S31" s="173"/>
      <c r="T31" s="173"/>
      <c r="U31" s="173"/>
      <c r="V31" s="18"/>
    </row>
    <row r="32" spans="1:22" x14ac:dyDescent="0.2">
      <c r="A32" s="833"/>
      <c r="B32" s="87"/>
      <c r="C32" s="88"/>
      <c r="D32" s="89"/>
      <c r="E32" s="91"/>
      <c r="F32" s="88"/>
      <c r="G32" s="89"/>
      <c r="H32" s="91"/>
      <c r="I32" s="88"/>
      <c r="J32" s="89"/>
      <c r="K32" s="91"/>
      <c r="L32" s="88"/>
      <c r="M32" s="89"/>
      <c r="N32" s="91"/>
      <c r="P32" s="182"/>
      <c r="Q32" s="18"/>
      <c r="R32" s="173"/>
      <c r="S32" s="173"/>
      <c r="T32" s="173"/>
      <c r="U32" s="173"/>
      <c r="V32" s="18"/>
    </row>
    <row r="33" spans="1:22" x14ac:dyDescent="0.2">
      <c r="A33" s="833"/>
      <c r="B33" s="94"/>
      <c r="C33" s="83"/>
      <c r="D33" s="84"/>
      <c r="E33" s="85"/>
      <c r="F33" s="104"/>
      <c r="G33" s="166"/>
      <c r="H33" s="85"/>
      <c r="I33" s="83"/>
      <c r="J33" s="84"/>
      <c r="K33" s="85"/>
      <c r="L33" s="83"/>
      <c r="M33" s="84"/>
      <c r="N33" s="85"/>
      <c r="P33" s="796"/>
      <c r="Q33" s="796"/>
      <c r="R33" s="796"/>
      <c r="S33" s="796"/>
      <c r="T33" s="796"/>
      <c r="U33" s="796"/>
      <c r="V33" s="796"/>
    </row>
    <row r="34" spans="1:22" ht="15" x14ac:dyDescent="0.2">
      <c r="A34" s="833"/>
      <c r="B34" s="95"/>
      <c r="C34" s="88"/>
      <c r="D34" s="89"/>
      <c r="E34" s="90"/>
      <c r="F34" s="107"/>
      <c r="G34" s="75"/>
      <c r="H34" s="90"/>
      <c r="I34" s="88"/>
      <c r="J34" s="96"/>
      <c r="K34" s="90"/>
      <c r="L34" s="88"/>
      <c r="M34" s="89"/>
      <c r="N34" s="90"/>
      <c r="P34" s="796"/>
      <c r="Q34" s="796"/>
      <c r="R34" s="796"/>
      <c r="S34" s="796"/>
      <c r="T34" s="796"/>
      <c r="U34" s="796"/>
      <c r="V34" s="837"/>
    </row>
    <row r="35" spans="1:22" x14ac:dyDescent="0.2">
      <c r="A35" s="833"/>
      <c r="B35" s="94"/>
      <c r="C35" s="83"/>
      <c r="D35" s="84"/>
      <c r="E35" s="85"/>
      <c r="F35" s="104"/>
      <c r="G35" s="166"/>
      <c r="H35" s="85"/>
      <c r="I35" s="83"/>
      <c r="J35" s="84"/>
      <c r="K35" s="85"/>
      <c r="L35" s="83"/>
      <c r="M35" s="84"/>
      <c r="N35" s="85"/>
      <c r="P35" s="171"/>
      <c r="Q35" s="171"/>
      <c r="R35" s="171"/>
      <c r="S35" s="171"/>
      <c r="T35" s="171"/>
      <c r="U35" s="171"/>
      <c r="V35" s="171"/>
    </row>
    <row r="36" spans="1:22" x14ac:dyDescent="0.2">
      <c r="A36" s="833"/>
      <c r="B36" s="95"/>
      <c r="C36" s="88"/>
      <c r="D36" s="89"/>
      <c r="E36" s="91"/>
      <c r="F36" s="107"/>
      <c r="G36" s="75"/>
      <c r="H36" s="91"/>
      <c r="I36" s="88"/>
      <c r="J36" s="89"/>
      <c r="K36" s="91"/>
      <c r="L36" s="88"/>
      <c r="M36" s="89"/>
      <c r="N36" s="91"/>
      <c r="P36" s="176"/>
      <c r="Q36" s="18"/>
      <c r="R36" s="173"/>
      <c r="S36" s="173"/>
      <c r="T36" s="173"/>
      <c r="U36" s="173"/>
      <c r="V36" s="18"/>
    </row>
    <row r="37" spans="1:22" x14ac:dyDescent="0.2">
      <c r="A37" s="833"/>
      <c r="B37" s="94"/>
      <c r="C37" s="83"/>
      <c r="D37" s="84"/>
      <c r="E37" s="85"/>
      <c r="F37" s="104"/>
      <c r="G37" s="166"/>
      <c r="H37" s="85"/>
      <c r="I37" s="83"/>
      <c r="J37" s="84"/>
      <c r="K37" s="85"/>
      <c r="L37" s="83"/>
      <c r="M37" s="84"/>
      <c r="N37" s="85"/>
      <c r="P37" s="176"/>
      <c r="Q37" s="18"/>
      <c r="R37" s="173"/>
      <c r="S37" s="173"/>
      <c r="T37" s="173"/>
      <c r="U37" s="173"/>
      <c r="V37" s="18"/>
    </row>
    <row r="38" spans="1:22" x14ac:dyDescent="0.2">
      <c r="A38" s="833"/>
      <c r="B38" s="95"/>
      <c r="C38" s="88"/>
      <c r="D38" s="96"/>
      <c r="E38" s="90"/>
      <c r="F38" s="107"/>
      <c r="G38" s="75"/>
      <c r="H38" s="91"/>
      <c r="I38" s="88"/>
      <c r="J38" s="96"/>
      <c r="K38" s="90"/>
      <c r="L38" s="88"/>
      <c r="M38" s="89"/>
      <c r="N38" s="90"/>
      <c r="P38" s="176"/>
      <c r="Q38" s="18"/>
      <c r="R38" s="173"/>
      <c r="S38" s="173"/>
      <c r="T38" s="173"/>
      <c r="U38" s="173"/>
      <c r="V38" s="18"/>
    </row>
    <row r="39" spans="1:22" x14ac:dyDescent="0.2">
      <c r="A39" s="833"/>
      <c r="B39" s="94"/>
      <c r="C39" s="83"/>
      <c r="D39" s="84"/>
      <c r="E39" s="85"/>
      <c r="F39" s="104"/>
      <c r="G39" s="166"/>
      <c r="H39" s="85"/>
      <c r="I39" s="83"/>
      <c r="J39" s="84"/>
      <c r="K39" s="85"/>
      <c r="L39" s="83"/>
      <c r="M39" s="84"/>
      <c r="N39" s="85"/>
      <c r="P39" s="176"/>
      <c r="Q39" s="18"/>
      <c r="R39" s="173"/>
      <c r="S39" s="173"/>
      <c r="T39" s="173"/>
      <c r="U39" s="173"/>
      <c r="V39" s="139"/>
    </row>
    <row r="40" spans="1:22" x14ac:dyDescent="0.2">
      <c r="A40" s="833"/>
      <c r="B40" s="95"/>
      <c r="C40" s="88"/>
      <c r="D40" s="89"/>
      <c r="E40" s="91"/>
      <c r="F40" s="107"/>
      <c r="G40" s="75"/>
      <c r="H40" s="91"/>
      <c r="I40" s="88"/>
      <c r="J40" s="89"/>
      <c r="K40" s="91"/>
      <c r="L40" s="88"/>
      <c r="M40" s="89"/>
      <c r="N40" s="91"/>
      <c r="P40" s="176"/>
      <c r="Q40" s="18"/>
      <c r="R40" s="173"/>
      <c r="S40" s="173"/>
      <c r="T40" s="173"/>
      <c r="U40" s="173"/>
      <c r="V40" s="154"/>
    </row>
    <row r="41" spans="1:22" x14ac:dyDescent="0.2">
      <c r="A41" s="833"/>
      <c r="B41" s="94"/>
      <c r="C41" s="83"/>
      <c r="D41" s="84"/>
      <c r="E41" s="85"/>
      <c r="F41" s="83"/>
      <c r="G41" s="84"/>
      <c r="H41" s="85"/>
      <c r="I41" s="83"/>
      <c r="J41" s="84"/>
      <c r="K41" s="85"/>
      <c r="L41" s="83"/>
      <c r="M41" s="84"/>
      <c r="N41" s="85"/>
      <c r="P41" s="176"/>
      <c r="Q41" s="18"/>
      <c r="R41" s="173"/>
      <c r="S41" s="173"/>
      <c r="T41" s="173"/>
      <c r="U41" s="173"/>
      <c r="V41" s="133"/>
    </row>
    <row r="42" spans="1:22" x14ac:dyDescent="0.2">
      <c r="A42" s="833"/>
      <c r="B42" s="95"/>
      <c r="C42" s="88"/>
      <c r="D42" s="89"/>
      <c r="E42" s="90"/>
      <c r="F42" s="88"/>
      <c r="G42" s="96"/>
      <c r="H42" s="90"/>
      <c r="I42" s="88"/>
      <c r="J42" s="89"/>
      <c r="K42" s="90"/>
      <c r="L42" s="88"/>
      <c r="M42" s="89"/>
      <c r="N42" s="91"/>
      <c r="P42" s="18"/>
      <c r="Q42" s="19"/>
      <c r="R42" s="173"/>
      <c r="S42" s="173"/>
      <c r="T42" s="173"/>
      <c r="U42" s="173"/>
      <c r="V42" s="18"/>
    </row>
    <row r="43" spans="1:22" x14ac:dyDescent="0.2">
      <c r="A43" s="833"/>
      <c r="B43" s="94"/>
      <c r="C43" s="83"/>
      <c r="D43" s="84"/>
      <c r="E43" s="85"/>
      <c r="F43" s="83"/>
      <c r="G43" s="84"/>
      <c r="H43" s="85"/>
      <c r="I43" s="83"/>
      <c r="J43" s="84"/>
      <c r="K43" s="85"/>
      <c r="L43" s="83"/>
      <c r="M43" s="84"/>
      <c r="N43" s="85"/>
      <c r="P43" s="18"/>
      <c r="Q43" s="19"/>
      <c r="R43" s="173"/>
      <c r="S43" s="173"/>
      <c r="T43" s="173"/>
      <c r="U43" s="173"/>
      <c r="V43" s="18"/>
    </row>
    <row r="44" spans="1:22" ht="13.5" thickBot="1" x14ac:dyDescent="0.25">
      <c r="A44" s="834"/>
      <c r="B44" s="97"/>
      <c r="C44" s="98"/>
      <c r="D44" s="99"/>
      <c r="E44" s="100"/>
      <c r="F44" s="98"/>
      <c r="G44" s="99"/>
      <c r="H44" s="100"/>
      <c r="I44" s="98"/>
      <c r="J44" s="99"/>
      <c r="K44" s="100"/>
      <c r="L44" s="98"/>
      <c r="M44" s="99"/>
      <c r="N44" s="100"/>
      <c r="P44" s="796"/>
      <c r="Q44" s="796"/>
      <c r="R44" s="796"/>
      <c r="S44" s="796"/>
      <c r="T44" s="796"/>
      <c r="U44" s="796"/>
      <c r="V44" s="18"/>
    </row>
    <row r="45" spans="1:22" ht="12.75" customHeight="1" x14ac:dyDescent="0.2">
      <c r="A45" s="832"/>
      <c r="B45" s="80"/>
      <c r="C45" s="168"/>
      <c r="D45" s="169"/>
      <c r="E45" s="82"/>
      <c r="F45" s="81"/>
      <c r="G45" s="86"/>
      <c r="H45" s="82"/>
      <c r="I45" s="81"/>
      <c r="J45" s="86"/>
      <c r="K45" s="82"/>
      <c r="L45" s="83"/>
      <c r="M45" s="84"/>
      <c r="N45" s="85"/>
      <c r="P45" s="176"/>
      <c r="Q45" s="18"/>
      <c r="R45" s="173"/>
      <c r="S45" s="173"/>
      <c r="T45" s="173"/>
      <c r="U45" s="173"/>
      <c r="V45" s="19"/>
    </row>
    <row r="46" spans="1:22" x14ac:dyDescent="0.2">
      <c r="A46" s="833"/>
      <c r="B46" s="87"/>
      <c r="C46" s="107"/>
      <c r="D46" s="75"/>
      <c r="E46" s="90"/>
      <c r="F46" s="88"/>
      <c r="G46" s="89"/>
      <c r="H46" s="90"/>
      <c r="I46" s="88"/>
      <c r="J46" s="89"/>
      <c r="K46" s="90"/>
      <c r="L46" s="88"/>
      <c r="M46" s="89"/>
      <c r="N46" s="90"/>
      <c r="P46" s="176"/>
      <c r="Q46" s="18"/>
      <c r="R46" s="173"/>
      <c r="S46" s="173"/>
      <c r="T46" s="173"/>
      <c r="U46" s="173"/>
      <c r="V46" s="142"/>
    </row>
    <row r="47" spans="1:22" x14ac:dyDescent="0.2">
      <c r="A47" s="833"/>
      <c r="B47" s="92"/>
      <c r="C47" s="104"/>
      <c r="D47" s="166"/>
      <c r="E47" s="85"/>
      <c r="F47" s="83"/>
      <c r="G47" s="84"/>
      <c r="H47" s="85"/>
      <c r="I47" s="83"/>
      <c r="J47" s="84"/>
      <c r="K47" s="85"/>
      <c r="L47" s="83"/>
      <c r="M47" s="84"/>
      <c r="N47" s="85"/>
      <c r="P47" s="18"/>
      <c r="Q47" s="18"/>
      <c r="R47" s="173"/>
      <c r="S47" s="173"/>
      <c r="T47" s="173"/>
      <c r="U47" s="173"/>
      <c r="V47" s="142"/>
    </row>
    <row r="48" spans="1:22" x14ac:dyDescent="0.2">
      <c r="A48" s="833"/>
      <c r="B48" s="87"/>
      <c r="C48" s="107"/>
      <c r="D48" s="75"/>
      <c r="E48" s="91"/>
      <c r="F48" s="88"/>
      <c r="G48" s="96"/>
      <c r="H48" s="90"/>
      <c r="I48" s="88"/>
      <c r="J48" s="96"/>
      <c r="K48" s="90"/>
      <c r="L48" s="88"/>
      <c r="M48" s="89"/>
      <c r="N48" s="91"/>
      <c r="P48" s="18"/>
      <c r="Q48" s="18"/>
      <c r="R48" s="173"/>
      <c r="S48" s="173"/>
      <c r="T48" s="173"/>
      <c r="U48" s="173"/>
      <c r="V48" s="19"/>
    </row>
    <row r="49" spans="1:22" x14ac:dyDescent="0.2">
      <c r="A49" s="833"/>
      <c r="B49" s="103"/>
      <c r="C49" s="104"/>
      <c r="D49" s="166"/>
      <c r="E49" s="85"/>
      <c r="F49" s="83"/>
      <c r="G49" s="84"/>
      <c r="H49" s="85"/>
      <c r="I49" s="83"/>
      <c r="J49" s="84"/>
      <c r="K49" s="85"/>
      <c r="L49" s="83"/>
      <c r="M49" s="84"/>
      <c r="N49" s="85"/>
      <c r="P49" s="171"/>
      <c r="Q49" s="115"/>
      <c r="R49" s="171"/>
      <c r="S49" s="171"/>
      <c r="T49" s="171"/>
      <c r="U49" s="171"/>
      <c r="V49" s="153"/>
    </row>
    <row r="50" spans="1:22" x14ac:dyDescent="0.2">
      <c r="A50" s="833"/>
      <c r="B50" s="87"/>
      <c r="C50" s="107"/>
      <c r="D50" s="167"/>
      <c r="E50" s="90"/>
      <c r="F50" s="88"/>
      <c r="G50" s="89"/>
      <c r="H50" s="91"/>
      <c r="I50" s="88"/>
      <c r="J50" s="89"/>
      <c r="K50" s="91"/>
      <c r="L50" s="88"/>
      <c r="M50" s="89"/>
      <c r="N50" s="90"/>
      <c r="P50" s="796"/>
      <c r="Q50" s="796"/>
      <c r="R50" s="796"/>
      <c r="S50" s="796"/>
      <c r="T50" s="796"/>
      <c r="U50" s="796"/>
      <c r="V50" s="796"/>
    </row>
    <row r="51" spans="1:22" ht="15" x14ac:dyDescent="0.2">
      <c r="A51" s="833"/>
      <c r="B51" s="92"/>
      <c r="C51" s="104"/>
      <c r="D51" s="166"/>
      <c r="E51" s="85"/>
      <c r="F51" s="83"/>
      <c r="G51" s="84"/>
      <c r="H51" s="85"/>
      <c r="I51" s="83"/>
      <c r="J51" s="84"/>
      <c r="K51" s="85"/>
      <c r="L51" s="83"/>
      <c r="M51" s="84"/>
      <c r="N51" s="85"/>
      <c r="P51" s="796"/>
      <c r="Q51" s="796"/>
      <c r="R51" s="796"/>
      <c r="S51" s="796"/>
      <c r="T51" s="796"/>
      <c r="U51" s="796"/>
      <c r="V51" s="837"/>
    </row>
    <row r="52" spans="1:22" x14ac:dyDescent="0.2">
      <c r="A52" s="833"/>
      <c r="B52" s="87"/>
      <c r="C52" s="107"/>
      <c r="D52" s="75"/>
      <c r="E52" s="91"/>
      <c r="F52" s="88"/>
      <c r="G52" s="96"/>
      <c r="H52" s="90"/>
      <c r="I52" s="88"/>
      <c r="J52" s="96"/>
      <c r="K52" s="90"/>
      <c r="L52" s="88"/>
      <c r="M52" s="89"/>
      <c r="N52" s="91"/>
      <c r="P52" s="171"/>
      <c r="Q52" s="171"/>
      <c r="R52" s="171"/>
      <c r="S52" s="171"/>
      <c r="T52" s="171"/>
      <c r="U52" s="171"/>
      <c r="V52" s="171"/>
    </row>
    <row r="53" spans="1:22" x14ac:dyDescent="0.2">
      <c r="A53" s="833"/>
      <c r="B53" s="94"/>
      <c r="C53" s="104"/>
      <c r="D53" s="166"/>
      <c r="E53" s="85"/>
      <c r="F53" s="104"/>
      <c r="G53" s="166"/>
      <c r="H53" s="106"/>
      <c r="I53" s="83"/>
      <c r="J53" s="84"/>
      <c r="K53" s="85"/>
      <c r="L53" s="83"/>
      <c r="M53" s="84"/>
      <c r="N53" s="85"/>
      <c r="P53" s="176"/>
      <c r="Q53" s="18"/>
      <c r="R53" s="173"/>
      <c r="S53" s="173"/>
      <c r="T53" s="173"/>
      <c r="U53" s="173"/>
      <c r="V53" s="93"/>
    </row>
    <row r="54" spans="1:22" x14ac:dyDescent="0.2">
      <c r="A54" s="833"/>
      <c r="B54" s="95"/>
      <c r="C54" s="107"/>
      <c r="D54" s="167"/>
      <c r="E54" s="90"/>
      <c r="F54" s="107"/>
      <c r="G54" s="167"/>
      <c r="H54" s="90"/>
      <c r="I54" s="88"/>
      <c r="J54" s="96"/>
      <c r="K54" s="90"/>
      <c r="L54" s="88"/>
      <c r="M54" s="96"/>
      <c r="N54" s="90"/>
      <c r="P54" s="176"/>
      <c r="Q54" s="18"/>
      <c r="R54" s="173"/>
      <c r="S54" s="173"/>
      <c r="T54" s="173"/>
      <c r="U54" s="173"/>
      <c r="V54" s="93"/>
    </row>
    <row r="55" spans="1:22" x14ac:dyDescent="0.2">
      <c r="A55" s="833"/>
      <c r="B55" s="94"/>
      <c r="C55" s="104"/>
      <c r="D55" s="166"/>
      <c r="E55" s="85"/>
      <c r="F55" s="104"/>
      <c r="G55" s="166"/>
      <c r="H55" s="85"/>
      <c r="I55" s="83"/>
      <c r="J55" s="84"/>
      <c r="K55" s="85"/>
      <c r="L55" s="83"/>
      <c r="M55" s="84"/>
      <c r="N55" s="85"/>
      <c r="P55" s="176"/>
      <c r="Q55" s="18"/>
      <c r="R55" s="173"/>
      <c r="S55" s="173"/>
      <c r="T55" s="173"/>
      <c r="U55" s="173"/>
      <c r="V55" s="18"/>
    </row>
    <row r="56" spans="1:22" x14ac:dyDescent="0.2">
      <c r="A56" s="833"/>
      <c r="B56" s="95"/>
      <c r="C56" s="107"/>
      <c r="D56" s="75"/>
      <c r="E56" s="91"/>
      <c r="F56" s="107"/>
      <c r="G56" s="75"/>
      <c r="H56" s="91"/>
      <c r="I56" s="88"/>
      <c r="J56" s="89"/>
      <c r="K56" s="91"/>
      <c r="L56" s="88"/>
      <c r="M56" s="89"/>
      <c r="N56" s="91"/>
      <c r="P56" s="176"/>
      <c r="Q56" s="18"/>
      <c r="R56" s="173"/>
      <c r="S56" s="173"/>
      <c r="T56" s="173"/>
      <c r="U56" s="173"/>
      <c r="V56" s="18"/>
    </row>
    <row r="57" spans="1:22" x14ac:dyDescent="0.2">
      <c r="A57" s="833"/>
      <c r="B57" s="94"/>
      <c r="C57" s="83"/>
      <c r="D57" s="84"/>
      <c r="E57" s="85"/>
      <c r="F57" s="104"/>
      <c r="G57" s="166"/>
      <c r="H57" s="85"/>
      <c r="I57" s="83"/>
      <c r="J57" s="84"/>
      <c r="K57" s="85"/>
      <c r="L57" s="83"/>
      <c r="M57" s="84"/>
      <c r="N57" s="85"/>
      <c r="P57" s="18"/>
      <c r="Q57" s="18"/>
      <c r="R57" s="173"/>
      <c r="S57" s="173"/>
      <c r="T57" s="173"/>
      <c r="U57" s="173"/>
      <c r="V57" s="18"/>
    </row>
    <row r="58" spans="1:22" x14ac:dyDescent="0.2">
      <c r="A58" s="833"/>
      <c r="B58" s="95"/>
      <c r="C58" s="88"/>
      <c r="D58" s="96"/>
      <c r="E58" s="90"/>
      <c r="F58" s="107"/>
      <c r="G58" s="167"/>
      <c r="H58" s="90"/>
      <c r="I58" s="88"/>
      <c r="J58" s="96"/>
      <c r="K58" s="90"/>
      <c r="L58" s="88"/>
      <c r="M58" s="89"/>
      <c r="N58" s="90"/>
      <c r="P58" s="18"/>
      <c r="Q58" s="19"/>
      <c r="R58" s="173"/>
      <c r="S58" s="173"/>
      <c r="T58" s="173"/>
      <c r="U58" s="173"/>
      <c r="V58" s="18"/>
    </row>
    <row r="59" spans="1:22" x14ac:dyDescent="0.2">
      <c r="A59" s="833"/>
      <c r="B59" s="94"/>
      <c r="C59" s="83"/>
      <c r="D59" s="84"/>
      <c r="E59" s="85"/>
      <c r="F59" s="104"/>
      <c r="G59" s="166"/>
      <c r="H59" s="85"/>
      <c r="I59" s="83"/>
      <c r="J59" s="84"/>
      <c r="K59" s="85"/>
      <c r="L59" s="83"/>
      <c r="M59" s="84"/>
      <c r="N59" s="85"/>
      <c r="P59" s="18"/>
      <c r="Q59" s="19"/>
      <c r="R59" s="173"/>
      <c r="S59" s="173"/>
      <c r="T59" s="173"/>
      <c r="U59" s="173"/>
      <c r="V59" s="18"/>
    </row>
    <row r="60" spans="1:22" x14ac:dyDescent="0.2">
      <c r="A60" s="833"/>
      <c r="B60" s="95"/>
      <c r="C60" s="88"/>
      <c r="D60" s="89"/>
      <c r="E60" s="91"/>
      <c r="F60" s="107"/>
      <c r="G60" s="75"/>
      <c r="H60" s="91"/>
      <c r="I60" s="88"/>
      <c r="J60" s="89"/>
      <c r="K60" s="91"/>
      <c r="L60" s="88"/>
      <c r="M60" s="89"/>
      <c r="N60" s="91"/>
      <c r="P60" s="18"/>
      <c r="Q60" s="19"/>
      <c r="R60" s="173"/>
      <c r="S60" s="173"/>
      <c r="T60" s="173"/>
      <c r="U60" s="173"/>
      <c r="V60" s="18"/>
    </row>
    <row r="61" spans="1:22" x14ac:dyDescent="0.2">
      <c r="A61" s="833"/>
      <c r="B61" s="94"/>
      <c r="C61" s="104"/>
      <c r="D61" s="105"/>
      <c r="E61" s="106"/>
      <c r="F61" s="83"/>
      <c r="G61" s="84"/>
      <c r="H61" s="85"/>
      <c r="I61" s="83"/>
      <c r="J61" s="84"/>
      <c r="K61" s="85"/>
      <c r="L61" s="83"/>
      <c r="M61" s="84"/>
      <c r="N61" s="85"/>
      <c r="P61" s="796"/>
      <c r="Q61" s="796"/>
      <c r="R61" s="796"/>
      <c r="S61" s="796"/>
      <c r="T61" s="796"/>
      <c r="U61" s="796"/>
      <c r="V61" s="173"/>
    </row>
    <row r="62" spans="1:22" x14ac:dyDescent="0.2">
      <c r="A62" s="833"/>
      <c r="B62" s="95"/>
      <c r="C62" s="107"/>
      <c r="D62" s="75"/>
      <c r="E62" s="108"/>
      <c r="F62" s="88"/>
      <c r="G62" s="89"/>
      <c r="H62" s="90"/>
      <c r="I62" s="88"/>
      <c r="J62" s="89"/>
      <c r="K62" s="90"/>
      <c r="L62" s="88"/>
      <c r="M62" s="89"/>
      <c r="N62" s="90"/>
      <c r="P62" s="176"/>
      <c r="Q62" s="18"/>
      <c r="R62" s="173"/>
      <c r="S62" s="173"/>
      <c r="T62" s="173"/>
      <c r="U62" s="173"/>
      <c r="V62" s="18"/>
    </row>
    <row r="63" spans="1:22" x14ac:dyDescent="0.2">
      <c r="A63" s="833"/>
      <c r="B63" s="94"/>
      <c r="C63" s="104"/>
      <c r="D63" s="105"/>
      <c r="E63" s="106"/>
      <c r="F63" s="83"/>
      <c r="G63" s="84"/>
      <c r="H63" s="85"/>
      <c r="I63" s="83"/>
      <c r="J63" s="84"/>
      <c r="K63" s="85"/>
      <c r="L63" s="83"/>
      <c r="M63" s="84"/>
      <c r="N63" s="85"/>
      <c r="P63" s="176"/>
      <c r="Q63" s="18"/>
      <c r="R63" s="173"/>
      <c r="S63" s="173"/>
      <c r="T63" s="173"/>
      <c r="U63" s="173"/>
      <c r="V63" s="142"/>
    </row>
    <row r="64" spans="1:22" ht="13.5" thickBot="1" x14ac:dyDescent="0.25">
      <c r="A64" s="834"/>
      <c r="B64" s="97"/>
      <c r="C64" s="109"/>
      <c r="D64" s="110"/>
      <c r="E64" s="111"/>
      <c r="F64" s="98"/>
      <c r="G64" s="99"/>
      <c r="H64" s="100"/>
      <c r="I64" s="98"/>
      <c r="J64" s="99"/>
      <c r="K64" s="100"/>
      <c r="L64" s="98"/>
      <c r="M64" s="99"/>
      <c r="N64" s="100"/>
      <c r="P64" s="176"/>
      <c r="Q64" s="18"/>
      <c r="R64" s="173"/>
      <c r="S64" s="173"/>
      <c r="T64" s="173"/>
      <c r="U64" s="173"/>
      <c r="V64" s="18"/>
    </row>
    <row r="65" spans="1:22" ht="12.75" customHeight="1" x14ac:dyDescent="0.2">
      <c r="A65" s="832"/>
      <c r="B65" s="80"/>
      <c r="C65" s="168"/>
      <c r="D65" s="169"/>
      <c r="E65" s="82"/>
      <c r="F65" s="81"/>
      <c r="G65" s="86"/>
      <c r="H65" s="82"/>
      <c r="I65" s="81"/>
      <c r="J65" s="86"/>
      <c r="K65" s="82"/>
      <c r="L65" s="81"/>
      <c r="M65" s="86"/>
      <c r="N65" s="82"/>
      <c r="P65" s="18"/>
      <c r="Q65" s="18"/>
      <c r="R65" s="173"/>
      <c r="S65" s="173"/>
      <c r="T65" s="173"/>
      <c r="U65" s="173"/>
      <c r="V65" s="173"/>
    </row>
    <row r="66" spans="1:22" x14ac:dyDescent="0.2">
      <c r="A66" s="833"/>
      <c r="B66" s="87"/>
      <c r="C66" s="107"/>
      <c r="D66" s="75"/>
      <c r="E66" s="91"/>
      <c r="F66" s="88"/>
      <c r="G66" s="89"/>
      <c r="H66" s="90"/>
      <c r="I66" s="88"/>
      <c r="J66" s="89"/>
      <c r="K66" s="90"/>
      <c r="L66" s="88"/>
      <c r="M66" s="89"/>
      <c r="N66" s="90"/>
      <c r="P66" s="18"/>
      <c r="Q66" s="18"/>
      <c r="R66" s="173"/>
      <c r="S66" s="173"/>
      <c r="T66" s="173"/>
      <c r="U66" s="173"/>
      <c r="V66" s="18"/>
    </row>
    <row r="67" spans="1:22" x14ac:dyDescent="0.2">
      <c r="A67" s="833"/>
      <c r="B67" s="92"/>
      <c r="C67" s="104"/>
      <c r="D67" s="166"/>
      <c r="E67" s="85"/>
      <c r="F67" s="83"/>
      <c r="G67" s="84"/>
      <c r="H67" s="85"/>
      <c r="I67" s="83"/>
      <c r="J67" s="84"/>
      <c r="K67" s="85"/>
      <c r="L67" s="83"/>
      <c r="M67" s="84"/>
      <c r="N67" s="85"/>
      <c r="P67" s="18"/>
      <c r="Q67" s="18"/>
      <c r="R67" s="173"/>
      <c r="S67" s="173"/>
      <c r="T67" s="173"/>
      <c r="U67" s="173"/>
      <c r="V67" s="18"/>
    </row>
    <row r="68" spans="1:22" x14ac:dyDescent="0.2">
      <c r="A68" s="833"/>
      <c r="B68" s="87"/>
      <c r="C68" s="107"/>
      <c r="D68" s="75"/>
      <c r="E68" s="90"/>
      <c r="F68" s="88"/>
      <c r="G68" s="89"/>
      <c r="H68" s="91"/>
      <c r="I68" s="88"/>
      <c r="J68" s="89"/>
      <c r="K68" s="91"/>
      <c r="L68" s="88"/>
      <c r="M68" s="89"/>
      <c r="N68" s="91"/>
      <c r="P68" s="18"/>
      <c r="Q68" s="18"/>
      <c r="R68" s="173"/>
      <c r="S68" s="173"/>
      <c r="T68" s="173"/>
      <c r="U68" s="173"/>
      <c r="V68" s="142"/>
    </row>
    <row r="69" spans="1:22" x14ac:dyDescent="0.2">
      <c r="A69" s="833"/>
      <c r="B69" s="92"/>
      <c r="C69" s="83"/>
      <c r="D69" s="84"/>
      <c r="E69" s="85"/>
      <c r="F69" s="83"/>
      <c r="G69" s="84"/>
      <c r="H69" s="85"/>
      <c r="I69" s="83"/>
      <c r="J69" s="84"/>
      <c r="K69" s="85"/>
      <c r="L69" s="83"/>
      <c r="M69" s="84"/>
      <c r="N69" s="85"/>
      <c r="P69" s="171"/>
      <c r="Q69" s="115"/>
      <c r="R69" s="171"/>
      <c r="S69" s="171"/>
      <c r="T69" s="171"/>
      <c r="U69" s="171"/>
      <c r="V69" s="173"/>
    </row>
    <row r="70" spans="1:22" x14ac:dyDescent="0.2">
      <c r="A70" s="833"/>
      <c r="B70" s="87"/>
      <c r="C70" s="88"/>
      <c r="D70" s="89"/>
      <c r="E70" s="90"/>
      <c r="F70" s="88"/>
      <c r="G70" s="89"/>
      <c r="H70" s="90"/>
      <c r="I70" s="88"/>
      <c r="J70" s="89"/>
      <c r="K70" s="90"/>
      <c r="L70" s="88"/>
      <c r="M70" s="89"/>
      <c r="N70" s="90"/>
      <c r="P70" s="796"/>
      <c r="Q70" s="796"/>
      <c r="R70" s="796"/>
      <c r="S70" s="796"/>
      <c r="T70" s="796"/>
      <c r="U70" s="796"/>
      <c r="V70" s="796"/>
    </row>
    <row r="71" spans="1:22" ht="15" x14ac:dyDescent="0.2">
      <c r="A71" s="833"/>
      <c r="B71" s="92"/>
      <c r="C71" s="83"/>
      <c r="D71" s="84"/>
      <c r="E71" s="85"/>
      <c r="F71" s="83"/>
      <c r="G71" s="84"/>
      <c r="H71" s="85"/>
      <c r="I71" s="83"/>
      <c r="J71" s="84"/>
      <c r="K71" s="85"/>
      <c r="L71" s="83"/>
      <c r="M71" s="84"/>
      <c r="N71" s="85"/>
      <c r="P71" s="796"/>
      <c r="Q71" s="796"/>
      <c r="R71" s="796"/>
      <c r="S71" s="796"/>
      <c r="T71" s="796"/>
      <c r="U71" s="796"/>
      <c r="V71" s="837"/>
    </row>
    <row r="72" spans="1:22" x14ac:dyDescent="0.2">
      <c r="A72" s="833"/>
      <c r="B72" s="87"/>
      <c r="C72" s="88"/>
      <c r="D72" s="96"/>
      <c r="E72" s="90"/>
      <c r="F72" s="88"/>
      <c r="G72" s="89"/>
      <c r="H72" s="91"/>
      <c r="I72" s="88"/>
      <c r="J72" s="89"/>
      <c r="K72" s="91"/>
      <c r="L72" s="88"/>
      <c r="M72" s="89"/>
      <c r="N72" s="91"/>
      <c r="P72" s="171"/>
      <c r="Q72" s="171"/>
      <c r="R72" s="171"/>
      <c r="S72" s="171"/>
      <c r="T72" s="171"/>
      <c r="U72" s="171"/>
      <c r="V72" s="171"/>
    </row>
    <row r="73" spans="1:22" x14ac:dyDescent="0.2">
      <c r="A73" s="833"/>
      <c r="B73" s="94"/>
      <c r="C73" s="83"/>
      <c r="D73" s="84"/>
      <c r="E73" s="85"/>
      <c r="F73" s="83"/>
      <c r="G73" s="84"/>
      <c r="H73" s="85"/>
      <c r="I73" s="83"/>
      <c r="J73" s="84"/>
      <c r="K73" s="85"/>
      <c r="L73" s="83"/>
      <c r="M73" s="84"/>
      <c r="N73" s="85"/>
      <c r="P73" s="176"/>
      <c r="Q73" s="18"/>
      <c r="R73" s="173"/>
      <c r="S73" s="173"/>
      <c r="T73" s="173"/>
      <c r="U73" s="173"/>
      <c r="V73" s="18"/>
    </row>
    <row r="74" spans="1:22" x14ac:dyDescent="0.2">
      <c r="A74" s="833"/>
      <c r="B74" s="95"/>
      <c r="C74" s="88"/>
      <c r="D74" s="96"/>
      <c r="E74" s="90"/>
      <c r="F74" s="88"/>
      <c r="G74" s="96"/>
      <c r="H74" s="90"/>
      <c r="I74" s="88"/>
      <c r="J74" s="89"/>
      <c r="K74" s="90"/>
      <c r="L74" s="88"/>
      <c r="M74" s="96"/>
      <c r="N74" s="90"/>
      <c r="P74" s="18"/>
      <c r="Q74" s="18"/>
      <c r="R74" s="173"/>
      <c r="S74" s="173"/>
      <c r="T74" s="173"/>
      <c r="U74" s="173"/>
      <c r="V74" s="18"/>
    </row>
    <row r="75" spans="1:22" x14ac:dyDescent="0.2">
      <c r="A75" s="833"/>
      <c r="B75" s="94"/>
      <c r="C75" s="83"/>
      <c r="D75" s="84"/>
      <c r="E75" s="85"/>
      <c r="F75" s="83"/>
      <c r="G75" s="84"/>
      <c r="H75" s="85"/>
      <c r="I75" s="83"/>
      <c r="J75" s="84"/>
      <c r="K75" s="85"/>
      <c r="L75" s="83"/>
      <c r="M75" s="84"/>
      <c r="N75" s="85"/>
      <c r="P75" s="18"/>
      <c r="Q75" s="18"/>
      <c r="R75" s="173"/>
      <c r="S75" s="173"/>
      <c r="T75" s="173"/>
      <c r="U75" s="173"/>
      <c r="V75" s="18"/>
    </row>
    <row r="76" spans="1:22" x14ac:dyDescent="0.2">
      <c r="A76" s="833"/>
      <c r="B76" s="95"/>
      <c r="C76" s="88"/>
      <c r="D76" s="89"/>
      <c r="E76" s="91"/>
      <c r="F76" s="88"/>
      <c r="G76" s="89"/>
      <c r="H76" s="91"/>
      <c r="I76" s="88"/>
      <c r="J76" s="89"/>
      <c r="K76" s="91"/>
      <c r="L76" s="88"/>
      <c r="M76" s="89"/>
      <c r="N76" s="91"/>
      <c r="P76" s="18"/>
      <c r="Q76" s="18"/>
      <c r="R76" s="173"/>
      <c r="S76" s="173"/>
      <c r="T76" s="173"/>
      <c r="U76" s="173"/>
      <c r="V76" s="18"/>
    </row>
    <row r="77" spans="1:22" x14ac:dyDescent="0.2">
      <c r="A77" s="833"/>
      <c r="B77" s="94"/>
      <c r="C77" s="83"/>
      <c r="D77" s="84"/>
      <c r="E77" s="85"/>
      <c r="F77" s="83"/>
      <c r="G77" s="84"/>
      <c r="H77" s="85"/>
      <c r="I77" s="83"/>
      <c r="J77" s="84"/>
      <c r="K77" s="85"/>
      <c r="L77" s="83"/>
      <c r="M77" s="84"/>
      <c r="N77" s="85"/>
      <c r="P77" s="18"/>
      <c r="Q77" s="19"/>
      <c r="R77" s="173"/>
      <c r="S77" s="173"/>
      <c r="T77" s="173"/>
      <c r="U77" s="173"/>
      <c r="V77" s="173"/>
    </row>
    <row r="78" spans="1:22" x14ac:dyDescent="0.2">
      <c r="A78" s="833"/>
      <c r="B78" s="95"/>
      <c r="C78" s="88"/>
      <c r="D78" s="89"/>
      <c r="E78" s="90"/>
      <c r="F78" s="88"/>
      <c r="G78" s="96"/>
      <c r="H78" s="90"/>
      <c r="I78" s="88"/>
      <c r="J78" s="96"/>
      <c r="K78" s="90"/>
      <c r="L78" s="88"/>
      <c r="M78" s="96"/>
      <c r="N78" s="90"/>
      <c r="P78" s="18"/>
      <c r="Q78" s="19"/>
      <c r="R78" s="173"/>
      <c r="S78" s="173"/>
      <c r="T78" s="173"/>
      <c r="U78" s="173"/>
      <c r="V78" s="173"/>
    </row>
    <row r="79" spans="1:22" x14ac:dyDescent="0.2">
      <c r="A79" s="833"/>
      <c r="B79" s="94"/>
      <c r="C79" s="83"/>
      <c r="D79" s="84"/>
      <c r="E79" s="85"/>
      <c r="F79" s="83"/>
      <c r="G79" s="84"/>
      <c r="H79" s="85"/>
      <c r="I79" s="83"/>
      <c r="J79" s="84"/>
      <c r="K79" s="85"/>
      <c r="L79" s="83"/>
      <c r="M79" s="84"/>
      <c r="N79" s="85"/>
      <c r="P79" s="18"/>
      <c r="Q79" s="19"/>
      <c r="R79" s="173"/>
      <c r="S79" s="173"/>
      <c r="T79" s="173"/>
      <c r="U79" s="173"/>
      <c r="V79" s="173"/>
    </row>
    <row r="80" spans="1:22" x14ac:dyDescent="0.2">
      <c r="A80" s="833"/>
      <c r="B80" s="95"/>
      <c r="C80" s="88"/>
      <c r="D80" s="89"/>
      <c r="E80" s="91"/>
      <c r="F80" s="88"/>
      <c r="G80" s="89"/>
      <c r="H80" s="91"/>
      <c r="I80" s="88"/>
      <c r="J80" s="89"/>
      <c r="K80" s="91"/>
      <c r="L80" s="88"/>
      <c r="M80" s="89"/>
      <c r="N80" s="91"/>
      <c r="P80" s="796"/>
      <c r="Q80" s="796"/>
      <c r="R80" s="796"/>
      <c r="S80" s="796"/>
      <c r="T80" s="796"/>
      <c r="U80" s="796"/>
      <c r="V80" s="173"/>
    </row>
    <row r="81" spans="1:22" x14ac:dyDescent="0.2">
      <c r="A81" s="833"/>
      <c r="B81" s="94"/>
      <c r="C81" s="83"/>
      <c r="D81" s="84"/>
      <c r="E81" s="85"/>
      <c r="F81" s="83"/>
      <c r="G81" s="84"/>
      <c r="H81" s="85"/>
      <c r="I81" s="83"/>
      <c r="J81" s="84"/>
      <c r="K81" s="85"/>
      <c r="L81" s="83"/>
      <c r="M81" s="84"/>
      <c r="N81" s="85"/>
      <c r="P81" s="18"/>
      <c r="Q81" s="18"/>
      <c r="R81" s="173"/>
      <c r="S81" s="173"/>
      <c r="T81" s="173"/>
      <c r="U81" s="173"/>
      <c r="V81" s="18"/>
    </row>
    <row r="82" spans="1:22" x14ac:dyDescent="0.2">
      <c r="A82" s="833"/>
      <c r="B82" s="95"/>
      <c r="C82" s="88"/>
      <c r="D82" s="89"/>
      <c r="E82" s="90"/>
      <c r="F82" s="88"/>
      <c r="G82" s="89"/>
      <c r="H82" s="90"/>
      <c r="I82" s="88"/>
      <c r="J82" s="89"/>
      <c r="K82" s="90"/>
      <c r="L82" s="88"/>
      <c r="M82" s="120"/>
      <c r="N82" s="90"/>
      <c r="P82" s="176"/>
      <c r="Q82" s="18"/>
      <c r="R82" s="173"/>
      <c r="S82" s="173"/>
      <c r="T82" s="173"/>
      <c r="U82" s="173"/>
      <c r="V82" s="18"/>
    </row>
    <row r="83" spans="1:22" x14ac:dyDescent="0.2">
      <c r="A83" s="833"/>
      <c r="B83" s="94"/>
      <c r="C83" s="83"/>
      <c r="D83" s="84"/>
      <c r="E83" s="85"/>
      <c r="F83" s="83"/>
      <c r="G83" s="84"/>
      <c r="H83" s="85"/>
      <c r="I83" s="83"/>
      <c r="J83" s="84"/>
      <c r="K83" s="85"/>
      <c r="L83" s="83"/>
      <c r="M83" s="84"/>
      <c r="N83" s="85"/>
      <c r="P83" s="18"/>
      <c r="Q83" s="18"/>
      <c r="R83" s="173"/>
      <c r="S83" s="173"/>
      <c r="T83" s="173"/>
      <c r="U83" s="173"/>
      <c r="V83" s="19"/>
    </row>
    <row r="84" spans="1:22" ht="13.5" thickBot="1" x14ac:dyDescent="0.25">
      <c r="A84" s="834"/>
      <c r="B84" s="97"/>
      <c r="C84" s="98"/>
      <c r="D84" s="99"/>
      <c r="E84" s="100"/>
      <c r="F84" s="98"/>
      <c r="G84" s="99"/>
      <c r="H84" s="100"/>
      <c r="I84" s="98"/>
      <c r="J84" s="99"/>
      <c r="K84" s="100"/>
      <c r="L84" s="98"/>
      <c r="M84" s="99"/>
      <c r="N84" s="100"/>
      <c r="P84" s="18"/>
      <c r="Q84" s="18"/>
      <c r="R84" s="173"/>
      <c r="S84" s="173"/>
      <c r="T84" s="173"/>
      <c r="U84" s="173"/>
      <c r="V84" s="18"/>
    </row>
    <row r="85" spans="1:22" ht="12.75" customHeight="1" x14ac:dyDescent="0.2">
      <c r="A85" s="832"/>
      <c r="B85" s="80"/>
      <c r="C85" s="81"/>
      <c r="D85" s="86"/>
      <c r="E85" s="82"/>
      <c r="F85" s="83"/>
      <c r="G85" s="84"/>
      <c r="H85" s="85"/>
      <c r="I85" s="83"/>
      <c r="J85" s="84"/>
      <c r="K85" s="85"/>
      <c r="L85" s="83"/>
      <c r="M85" s="84"/>
      <c r="N85" s="85"/>
      <c r="P85" s="18"/>
      <c r="Q85" s="18"/>
      <c r="R85" s="173"/>
      <c r="S85" s="173"/>
      <c r="T85" s="173"/>
      <c r="U85" s="173"/>
      <c r="V85" s="18"/>
    </row>
    <row r="86" spans="1:22" x14ac:dyDescent="0.2">
      <c r="A86" s="833"/>
      <c r="B86" s="87"/>
      <c r="C86" s="88"/>
      <c r="D86" s="89"/>
      <c r="E86" s="90"/>
      <c r="F86" s="88"/>
      <c r="G86" s="96"/>
      <c r="H86" s="90"/>
      <c r="I86" s="88"/>
      <c r="J86" s="96"/>
      <c r="K86" s="90"/>
      <c r="L86" s="88"/>
      <c r="M86" s="96"/>
      <c r="N86" s="90"/>
      <c r="P86" s="18"/>
      <c r="Q86" s="18"/>
      <c r="R86" s="173"/>
      <c r="S86" s="173"/>
      <c r="T86" s="173"/>
      <c r="U86" s="173"/>
      <c r="V86" s="18"/>
    </row>
    <row r="87" spans="1:22" x14ac:dyDescent="0.2">
      <c r="A87" s="833"/>
      <c r="B87" s="92"/>
      <c r="C87" s="83"/>
      <c r="D87" s="84"/>
      <c r="E87" s="85"/>
      <c r="F87" s="83"/>
      <c r="G87" s="84"/>
      <c r="H87" s="85"/>
      <c r="I87" s="83"/>
      <c r="J87" s="84"/>
      <c r="K87" s="85"/>
      <c r="L87" s="83"/>
      <c r="M87" s="84"/>
      <c r="N87" s="85"/>
      <c r="P87" s="171"/>
      <c r="Q87" s="115"/>
      <c r="R87" s="171"/>
      <c r="S87" s="171"/>
      <c r="T87" s="171"/>
      <c r="U87" s="171"/>
      <c r="V87" s="18"/>
    </row>
    <row r="88" spans="1:22" x14ac:dyDescent="0.2">
      <c r="A88" s="833"/>
      <c r="B88" s="87"/>
      <c r="C88" s="88"/>
      <c r="D88" s="89"/>
      <c r="E88" s="91"/>
      <c r="F88" s="88"/>
      <c r="G88" s="89"/>
      <c r="H88" s="91"/>
      <c r="I88" s="88"/>
      <c r="J88" s="89"/>
      <c r="K88" s="91"/>
      <c r="L88" s="88"/>
      <c r="M88" s="96"/>
      <c r="N88" s="90"/>
    </row>
    <row r="89" spans="1:22" x14ac:dyDescent="0.2">
      <c r="A89" s="833"/>
      <c r="B89" s="92"/>
      <c r="C89" s="83"/>
      <c r="D89" s="84"/>
      <c r="E89" s="85"/>
      <c r="F89" s="83"/>
      <c r="G89" s="84"/>
      <c r="H89" s="85"/>
      <c r="I89" s="83"/>
      <c r="J89" s="84"/>
      <c r="K89" s="85"/>
      <c r="L89" s="83"/>
      <c r="M89" s="84"/>
      <c r="N89" s="85"/>
    </row>
    <row r="90" spans="1:22" x14ac:dyDescent="0.2">
      <c r="A90" s="833"/>
      <c r="B90" s="87"/>
      <c r="C90" s="88"/>
      <c r="D90" s="89"/>
      <c r="E90" s="90"/>
      <c r="F90" s="88"/>
      <c r="G90" s="89"/>
      <c r="H90" s="90"/>
      <c r="I90" s="88"/>
      <c r="J90" s="89"/>
      <c r="K90" s="90"/>
      <c r="L90" s="88"/>
      <c r="M90" s="96"/>
      <c r="N90" s="90"/>
    </row>
    <row r="91" spans="1:22" x14ac:dyDescent="0.2">
      <c r="A91" s="833"/>
      <c r="B91" s="92"/>
      <c r="C91" s="83"/>
      <c r="D91" s="84"/>
      <c r="E91" s="85"/>
      <c r="F91" s="83"/>
      <c r="G91" s="84"/>
      <c r="H91" s="85"/>
      <c r="I91" s="83"/>
      <c r="J91" s="84"/>
      <c r="K91" s="85"/>
      <c r="L91" s="83"/>
      <c r="M91" s="84"/>
      <c r="N91" s="85"/>
    </row>
    <row r="92" spans="1:22" x14ac:dyDescent="0.2">
      <c r="A92" s="833"/>
      <c r="B92" s="87"/>
      <c r="C92" s="88"/>
      <c r="D92" s="89"/>
      <c r="E92" s="91"/>
      <c r="F92" s="88"/>
      <c r="G92" s="89"/>
      <c r="H92" s="91"/>
      <c r="I92" s="88"/>
      <c r="J92" s="89"/>
      <c r="K92" s="91"/>
      <c r="L92" s="88"/>
      <c r="M92" s="96"/>
      <c r="N92" s="90"/>
    </row>
    <row r="93" spans="1:22" x14ac:dyDescent="0.2">
      <c r="A93" s="833"/>
      <c r="B93" s="94"/>
      <c r="C93" s="83"/>
      <c r="D93" s="84"/>
      <c r="E93" s="85"/>
      <c r="F93" s="83"/>
      <c r="G93" s="84"/>
      <c r="H93" s="85"/>
      <c r="I93" s="83"/>
      <c r="J93" s="84"/>
      <c r="K93" s="85"/>
      <c r="L93" s="83"/>
      <c r="M93" s="84"/>
      <c r="N93" s="85"/>
    </row>
    <row r="94" spans="1:22" x14ac:dyDescent="0.2">
      <c r="A94" s="833"/>
      <c r="B94" s="95"/>
      <c r="C94" s="88"/>
      <c r="D94" s="96"/>
      <c r="E94" s="90"/>
      <c r="F94" s="88"/>
      <c r="G94" s="96"/>
      <c r="H94" s="90"/>
      <c r="I94" s="88"/>
      <c r="J94" s="96"/>
      <c r="K94" s="90"/>
      <c r="L94" s="88"/>
      <c r="M94" s="96"/>
      <c r="N94" s="90"/>
    </row>
    <row r="95" spans="1:22" x14ac:dyDescent="0.2">
      <c r="A95" s="833"/>
      <c r="B95" s="94"/>
      <c r="C95" s="83"/>
      <c r="D95" s="84"/>
      <c r="E95" s="85"/>
      <c r="F95" s="83"/>
      <c r="G95" s="84"/>
      <c r="H95" s="85"/>
      <c r="I95" s="83"/>
      <c r="J95" s="84"/>
      <c r="K95" s="85"/>
      <c r="L95" s="83"/>
      <c r="M95" s="84"/>
      <c r="N95" s="85"/>
    </row>
    <row r="96" spans="1:22" x14ac:dyDescent="0.2">
      <c r="A96" s="833"/>
      <c r="B96" s="95"/>
      <c r="C96" s="88"/>
      <c r="D96" s="89"/>
      <c r="E96" s="91"/>
      <c r="F96" s="88"/>
      <c r="G96" s="89"/>
      <c r="H96" s="91"/>
      <c r="I96" s="88"/>
      <c r="J96" s="89"/>
      <c r="K96" s="91"/>
      <c r="L96" s="88"/>
      <c r="M96" s="96"/>
      <c r="N96" s="90"/>
    </row>
    <row r="97" spans="1:22" x14ac:dyDescent="0.2">
      <c r="A97" s="833"/>
      <c r="B97" s="94"/>
      <c r="C97" s="83"/>
      <c r="D97" s="84"/>
      <c r="E97" s="85"/>
      <c r="F97" s="116"/>
      <c r="G97" s="117"/>
      <c r="H97" s="118"/>
      <c r="I97" s="116"/>
      <c r="J97" s="117"/>
      <c r="K97" s="118"/>
      <c r="L97" s="83"/>
      <c r="M97" s="84"/>
      <c r="N97" s="85"/>
    </row>
    <row r="98" spans="1:22" x14ac:dyDescent="0.2">
      <c r="A98" s="833"/>
      <c r="B98" s="95"/>
      <c r="C98" s="88"/>
      <c r="D98" s="96"/>
      <c r="E98" s="90"/>
      <c r="F98" s="119"/>
      <c r="G98" s="120"/>
      <c r="H98" s="121"/>
      <c r="I98" s="119"/>
      <c r="J98" s="120"/>
      <c r="K98" s="121"/>
      <c r="L98" s="88"/>
      <c r="M98" s="96"/>
      <c r="N98" s="90"/>
      <c r="P98" s="136"/>
      <c r="Q98" s="136"/>
      <c r="R98" s="136"/>
      <c r="S98" s="136"/>
      <c r="T98" s="136"/>
      <c r="U98" s="136"/>
      <c r="V98" s="136"/>
    </row>
    <row r="99" spans="1:22" x14ac:dyDescent="0.2">
      <c r="A99" s="833"/>
      <c r="B99" s="94"/>
      <c r="C99" s="83"/>
      <c r="D99" s="84"/>
      <c r="E99" s="85"/>
      <c r="F99" s="83"/>
      <c r="G99" s="84"/>
      <c r="H99" s="85"/>
      <c r="I99" s="83"/>
      <c r="J99" s="84"/>
      <c r="K99" s="85"/>
      <c r="L99" s="83"/>
      <c r="M99" s="84"/>
      <c r="N99" s="85"/>
      <c r="O99" s="156"/>
      <c r="P99" s="136"/>
      <c r="Q99" s="136"/>
      <c r="R99" s="136"/>
      <c r="S99" s="136"/>
      <c r="T99" s="136"/>
      <c r="U99" s="136"/>
      <c r="V99" s="136"/>
    </row>
    <row r="100" spans="1:22" x14ac:dyDescent="0.2">
      <c r="A100" s="833"/>
      <c r="B100" s="95"/>
      <c r="C100" s="88"/>
      <c r="D100" s="89"/>
      <c r="E100" s="91"/>
      <c r="F100" s="88"/>
      <c r="G100" s="89"/>
      <c r="H100" s="91"/>
      <c r="I100" s="88"/>
      <c r="J100" s="89"/>
      <c r="K100" s="91"/>
      <c r="L100" s="88"/>
      <c r="M100" s="96"/>
      <c r="N100" s="90"/>
      <c r="P100" s="136"/>
      <c r="Q100" s="136"/>
      <c r="R100" s="136"/>
      <c r="S100" s="136"/>
      <c r="T100" s="136"/>
      <c r="U100" s="136"/>
      <c r="V100" s="136"/>
    </row>
    <row r="101" spans="1:22" x14ac:dyDescent="0.2">
      <c r="A101" s="833"/>
      <c r="B101" s="94"/>
      <c r="C101" s="116"/>
      <c r="D101" s="117"/>
      <c r="E101" s="118"/>
      <c r="F101" s="116"/>
      <c r="G101" s="117"/>
      <c r="H101" s="118"/>
      <c r="I101" s="116"/>
      <c r="J101" s="117"/>
      <c r="K101" s="118"/>
      <c r="L101" s="83"/>
      <c r="M101" s="84"/>
      <c r="N101" s="85"/>
      <c r="P101" s="136"/>
      <c r="Q101" s="136"/>
      <c r="R101" s="136"/>
      <c r="S101" s="136"/>
      <c r="T101" s="136"/>
      <c r="U101" s="136"/>
      <c r="V101" s="136"/>
    </row>
    <row r="102" spans="1:22" x14ac:dyDescent="0.2">
      <c r="A102" s="833"/>
      <c r="B102" s="95"/>
      <c r="C102" s="119"/>
      <c r="D102" s="120"/>
      <c r="E102" s="121"/>
      <c r="F102" s="119"/>
      <c r="G102" s="120"/>
      <c r="H102" s="121"/>
      <c r="I102" s="119"/>
      <c r="J102" s="120"/>
      <c r="K102" s="121"/>
      <c r="L102" s="88"/>
      <c r="M102" s="96"/>
      <c r="N102" s="90"/>
      <c r="P102" s="136"/>
      <c r="Q102" s="136"/>
      <c r="R102" s="136"/>
      <c r="S102" s="136"/>
      <c r="T102" s="136"/>
      <c r="U102" s="136"/>
      <c r="V102" s="136"/>
    </row>
    <row r="103" spans="1:22" x14ac:dyDescent="0.2">
      <c r="A103" s="833"/>
      <c r="B103" s="94"/>
      <c r="C103" s="116"/>
      <c r="D103" s="117"/>
      <c r="E103" s="118"/>
      <c r="F103" s="116"/>
      <c r="G103" s="117"/>
      <c r="H103" s="118"/>
      <c r="I103" s="116"/>
      <c r="J103" s="117"/>
      <c r="K103" s="118"/>
      <c r="L103" s="83"/>
      <c r="M103" s="84"/>
      <c r="N103" s="85"/>
      <c r="P103" s="136"/>
      <c r="Q103" s="136"/>
      <c r="R103" s="136"/>
      <c r="S103" s="136"/>
      <c r="T103" s="136"/>
      <c r="U103" s="136"/>
      <c r="V103" s="136"/>
    </row>
    <row r="104" spans="1:22" ht="13.5" thickBot="1" x14ac:dyDescent="0.25">
      <c r="A104" s="834"/>
      <c r="B104" s="97"/>
      <c r="C104" s="122"/>
      <c r="D104" s="123"/>
      <c r="E104" s="124"/>
      <c r="F104" s="122"/>
      <c r="G104" s="123"/>
      <c r="H104" s="124"/>
      <c r="I104" s="122"/>
      <c r="J104" s="123"/>
      <c r="K104" s="124"/>
      <c r="L104" s="98"/>
      <c r="M104" s="99"/>
      <c r="N104" s="100"/>
      <c r="P104" s="136"/>
      <c r="Q104" s="136"/>
      <c r="R104" s="136"/>
      <c r="S104" s="136"/>
      <c r="T104" s="136"/>
      <c r="U104" s="136"/>
      <c r="V104" s="136"/>
    </row>
    <row r="105" spans="1:22" ht="12.75" hidden="1" customHeight="1" x14ac:dyDescent="0.2">
      <c r="A105" s="832"/>
      <c r="B105" s="80"/>
      <c r="C105" s="125"/>
      <c r="D105" s="126"/>
      <c r="E105" s="127"/>
      <c r="F105" s="125"/>
      <c r="G105" s="126"/>
      <c r="H105" s="127"/>
      <c r="I105" s="125"/>
      <c r="J105" s="126"/>
      <c r="K105" s="127"/>
      <c r="L105" s="125"/>
      <c r="M105" s="126"/>
      <c r="N105" s="127"/>
      <c r="P105" s="136"/>
      <c r="Q105" s="136"/>
      <c r="R105" s="136"/>
      <c r="S105" s="136"/>
      <c r="T105" s="136"/>
      <c r="U105" s="136"/>
      <c r="V105" s="136"/>
    </row>
    <row r="106" spans="1:22" ht="13.5" hidden="1" customHeight="1" x14ac:dyDescent="0.2">
      <c r="A106" s="833"/>
      <c r="B106" s="87"/>
      <c r="C106" s="119"/>
      <c r="D106" s="120"/>
      <c r="E106" s="121"/>
      <c r="F106" s="119"/>
      <c r="G106" s="120"/>
      <c r="H106" s="121"/>
      <c r="I106" s="119"/>
      <c r="J106" s="120"/>
      <c r="K106" s="121"/>
      <c r="L106" s="119"/>
      <c r="M106" s="120"/>
      <c r="N106" s="121"/>
      <c r="P106" s="136"/>
      <c r="Q106" s="136"/>
      <c r="R106" s="136"/>
      <c r="S106" s="136"/>
      <c r="T106" s="136"/>
      <c r="U106" s="136"/>
      <c r="V106" s="136"/>
    </row>
    <row r="107" spans="1:22" ht="12.75" hidden="1" customHeight="1" x14ac:dyDescent="0.2">
      <c r="A107" s="833"/>
      <c r="B107" s="92"/>
      <c r="C107" s="116"/>
      <c r="D107" s="117"/>
      <c r="E107" s="118"/>
      <c r="F107" s="116"/>
      <c r="G107" s="117"/>
      <c r="H107" s="118"/>
      <c r="I107" s="116"/>
      <c r="J107" s="117"/>
      <c r="K107" s="118"/>
      <c r="L107" s="116"/>
      <c r="M107" s="117"/>
      <c r="N107" s="118"/>
      <c r="P107" s="136"/>
      <c r="Q107" s="136"/>
      <c r="R107" s="136"/>
      <c r="S107" s="136"/>
      <c r="T107" s="136"/>
      <c r="U107" s="136"/>
      <c r="V107" s="136"/>
    </row>
    <row r="108" spans="1:22" ht="13.5" hidden="1" customHeight="1" x14ac:dyDescent="0.2">
      <c r="A108" s="833"/>
      <c r="B108" s="87"/>
      <c r="C108" s="119"/>
      <c r="D108" s="120"/>
      <c r="E108" s="129"/>
      <c r="F108" s="119"/>
      <c r="G108" s="120"/>
      <c r="H108" s="129"/>
      <c r="I108" s="119"/>
      <c r="J108" s="120"/>
      <c r="K108" s="129"/>
      <c r="L108" s="119"/>
      <c r="M108" s="120"/>
      <c r="N108" s="129"/>
      <c r="P108" s="136"/>
      <c r="Q108" s="136"/>
      <c r="R108" s="136"/>
      <c r="S108" s="136"/>
      <c r="T108" s="136"/>
      <c r="U108" s="136"/>
      <c r="V108" s="136"/>
    </row>
    <row r="109" spans="1:22" ht="13.5" hidden="1" customHeight="1" x14ac:dyDescent="0.2">
      <c r="A109" s="833"/>
      <c r="B109" s="92"/>
      <c r="C109" s="116"/>
      <c r="D109" s="117"/>
      <c r="E109" s="118"/>
      <c r="F109" s="116"/>
      <c r="G109" s="117"/>
      <c r="H109" s="118"/>
      <c r="I109" s="116"/>
      <c r="J109" s="117"/>
      <c r="K109" s="118"/>
      <c r="L109" s="116"/>
      <c r="M109" s="117"/>
      <c r="N109" s="118"/>
      <c r="P109" s="136"/>
      <c r="Q109" s="136"/>
      <c r="R109" s="136"/>
      <c r="S109" s="136"/>
      <c r="T109" s="136"/>
      <c r="U109" s="136"/>
      <c r="V109" s="136"/>
    </row>
    <row r="110" spans="1:22" ht="13.5" hidden="1" customHeight="1" x14ac:dyDescent="0.2">
      <c r="A110" s="833"/>
      <c r="B110" s="87"/>
      <c r="C110" s="119"/>
      <c r="D110" s="120"/>
      <c r="E110" s="121"/>
      <c r="F110" s="119"/>
      <c r="G110" s="120"/>
      <c r="H110" s="121"/>
      <c r="I110" s="119"/>
      <c r="J110" s="120"/>
      <c r="K110" s="121"/>
      <c r="L110" s="119"/>
      <c r="M110" s="120"/>
      <c r="N110" s="121"/>
      <c r="P110" s="136"/>
      <c r="Q110" s="136"/>
      <c r="R110" s="136"/>
      <c r="S110" s="136"/>
      <c r="T110" s="136"/>
      <c r="U110" s="136"/>
      <c r="V110" s="136"/>
    </row>
    <row r="111" spans="1:22" ht="13.5" hidden="1" customHeight="1" x14ac:dyDescent="0.2">
      <c r="A111" s="833"/>
      <c r="B111" s="92"/>
      <c r="C111" s="116"/>
      <c r="D111" s="117"/>
      <c r="E111" s="118"/>
      <c r="F111" s="116"/>
      <c r="G111" s="117"/>
      <c r="H111" s="118"/>
      <c r="I111" s="116"/>
      <c r="J111" s="117"/>
      <c r="K111" s="118"/>
      <c r="L111" s="116"/>
      <c r="M111" s="117"/>
      <c r="N111" s="118"/>
      <c r="P111" s="136"/>
      <c r="Q111" s="136"/>
      <c r="R111" s="136"/>
      <c r="S111" s="136"/>
      <c r="T111" s="136"/>
      <c r="U111" s="136"/>
      <c r="V111" s="136"/>
    </row>
    <row r="112" spans="1:22" ht="13.5" hidden="1" customHeight="1" x14ac:dyDescent="0.2">
      <c r="A112" s="833"/>
      <c r="B112" s="87"/>
      <c r="C112" s="119"/>
      <c r="D112" s="120"/>
      <c r="E112" s="129"/>
      <c r="F112" s="119"/>
      <c r="G112" s="120"/>
      <c r="H112" s="129"/>
      <c r="I112" s="119"/>
      <c r="J112" s="120"/>
      <c r="K112" s="129"/>
      <c r="L112" s="119"/>
      <c r="M112" s="120"/>
      <c r="N112" s="129"/>
      <c r="P112" s="136"/>
      <c r="Q112" s="136"/>
      <c r="R112" s="136"/>
      <c r="S112" s="136"/>
      <c r="T112" s="136"/>
      <c r="U112" s="136"/>
      <c r="V112" s="136"/>
    </row>
    <row r="113" spans="1:22" ht="13.5" hidden="1" customHeight="1" x14ac:dyDescent="0.2">
      <c r="A113" s="833"/>
      <c r="B113" s="94"/>
      <c r="C113" s="116"/>
      <c r="D113" s="117"/>
      <c r="E113" s="118"/>
      <c r="F113" s="116"/>
      <c r="G113" s="117"/>
      <c r="H113" s="118"/>
      <c r="I113" s="116"/>
      <c r="J113" s="117"/>
      <c r="K113" s="118"/>
      <c r="L113" s="116"/>
      <c r="M113" s="117"/>
      <c r="N113" s="118"/>
      <c r="P113" s="136"/>
      <c r="Q113" s="136"/>
      <c r="R113" s="136"/>
      <c r="S113" s="136"/>
      <c r="T113" s="136"/>
      <c r="U113" s="136"/>
      <c r="V113" s="136"/>
    </row>
    <row r="114" spans="1:22" ht="13.5" hidden="1" customHeight="1" x14ac:dyDescent="0.2">
      <c r="A114" s="833"/>
      <c r="B114" s="95"/>
      <c r="C114" s="119"/>
      <c r="D114" s="130"/>
      <c r="E114" s="121"/>
      <c r="F114" s="119"/>
      <c r="G114" s="130"/>
      <c r="H114" s="121"/>
      <c r="I114" s="119"/>
      <c r="J114" s="130"/>
      <c r="K114" s="121"/>
      <c r="L114" s="119"/>
      <c r="M114" s="130"/>
      <c r="N114" s="121"/>
      <c r="P114" s="136"/>
      <c r="Q114" s="136"/>
      <c r="R114" s="136"/>
      <c r="S114" s="136"/>
      <c r="T114" s="136"/>
      <c r="U114" s="136"/>
      <c r="V114" s="136"/>
    </row>
    <row r="115" spans="1:22" ht="13.5" hidden="1" customHeight="1" x14ac:dyDescent="0.2">
      <c r="A115" s="833"/>
      <c r="B115" s="94"/>
      <c r="C115" s="116"/>
      <c r="D115" s="117"/>
      <c r="E115" s="118"/>
      <c r="F115" s="116"/>
      <c r="G115" s="117"/>
      <c r="H115" s="118"/>
      <c r="I115" s="116"/>
      <c r="J115" s="117"/>
      <c r="K115" s="118"/>
      <c r="L115" s="116"/>
      <c r="M115" s="117"/>
      <c r="N115" s="118"/>
      <c r="P115" s="136"/>
      <c r="Q115" s="136"/>
      <c r="R115" s="136"/>
      <c r="S115" s="136"/>
      <c r="T115" s="136"/>
      <c r="U115" s="136"/>
      <c r="V115" s="136"/>
    </row>
    <row r="116" spans="1:22" ht="13.5" hidden="1" customHeight="1" x14ac:dyDescent="0.2">
      <c r="A116" s="833"/>
      <c r="B116" s="95"/>
      <c r="C116" s="119"/>
      <c r="D116" s="120"/>
      <c r="E116" s="129"/>
      <c r="F116" s="119"/>
      <c r="G116" s="120"/>
      <c r="H116" s="129"/>
      <c r="I116" s="119"/>
      <c r="J116" s="120"/>
      <c r="K116" s="129"/>
      <c r="L116" s="119"/>
      <c r="M116" s="120"/>
      <c r="N116" s="129"/>
      <c r="P116" s="136"/>
      <c r="Q116" s="136"/>
      <c r="R116" s="136"/>
      <c r="S116" s="136"/>
      <c r="T116" s="136"/>
      <c r="U116" s="136"/>
      <c r="V116" s="136"/>
    </row>
    <row r="117" spans="1:22" ht="13.5" hidden="1" customHeight="1" x14ac:dyDescent="0.2">
      <c r="A117" s="833"/>
      <c r="B117" s="94"/>
      <c r="C117" s="116"/>
      <c r="D117" s="117"/>
      <c r="E117" s="118"/>
      <c r="F117" s="116"/>
      <c r="G117" s="117"/>
      <c r="H117" s="118"/>
      <c r="I117" s="116"/>
      <c r="J117" s="117"/>
      <c r="K117" s="118"/>
      <c r="L117" s="116"/>
      <c r="M117" s="117"/>
      <c r="N117" s="118"/>
      <c r="P117" s="136"/>
      <c r="Q117" s="136"/>
      <c r="R117" s="136"/>
      <c r="S117" s="136"/>
      <c r="T117" s="136"/>
      <c r="U117" s="136"/>
      <c r="V117" s="136"/>
    </row>
    <row r="118" spans="1:22" ht="13.5" hidden="1" customHeight="1" x14ac:dyDescent="0.2">
      <c r="A118" s="833"/>
      <c r="B118" s="95"/>
      <c r="C118" s="119"/>
      <c r="D118" s="130"/>
      <c r="E118" s="121"/>
      <c r="F118" s="119"/>
      <c r="G118" s="130"/>
      <c r="H118" s="121"/>
      <c r="I118" s="119"/>
      <c r="J118" s="130"/>
      <c r="K118" s="121"/>
      <c r="L118" s="119"/>
      <c r="M118" s="130"/>
      <c r="N118" s="121"/>
      <c r="P118" s="136"/>
      <c r="Q118" s="136"/>
      <c r="R118" s="136"/>
      <c r="S118" s="136"/>
      <c r="T118" s="136"/>
      <c r="U118" s="136"/>
      <c r="V118" s="136"/>
    </row>
    <row r="119" spans="1:22" ht="13.5" hidden="1" customHeight="1" x14ac:dyDescent="0.2">
      <c r="A119" s="833"/>
      <c r="B119" s="94"/>
      <c r="C119" s="116"/>
      <c r="D119" s="117"/>
      <c r="E119" s="118"/>
      <c r="F119" s="116"/>
      <c r="G119" s="117"/>
      <c r="H119" s="118"/>
      <c r="I119" s="116"/>
      <c r="J119" s="117"/>
      <c r="K119" s="118"/>
      <c r="L119" s="116"/>
      <c r="M119" s="117"/>
      <c r="N119" s="118"/>
      <c r="P119" s="136"/>
      <c r="Q119" s="136"/>
      <c r="R119" s="136"/>
      <c r="S119" s="136"/>
      <c r="T119" s="136"/>
      <c r="U119" s="136"/>
      <c r="V119" s="136"/>
    </row>
    <row r="120" spans="1:22" ht="13.5" hidden="1" customHeight="1" x14ac:dyDescent="0.2">
      <c r="A120" s="833"/>
      <c r="B120" s="95"/>
      <c r="C120" s="119"/>
      <c r="D120" s="120"/>
      <c r="E120" s="129"/>
      <c r="F120" s="119"/>
      <c r="G120" s="120"/>
      <c r="H120" s="129"/>
      <c r="I120" s="119"/>
      <c r="J120" s="120"/>
      <c r="K120" s="129"/>
      <c r="L120" s="119"/>
      <c r="M120" s="120"/>
      <c r="N120" s="129"/>
      <c r="P120" s="136"/>
      <c r="Q120" s="136"/>
      <c r="R120" s="136"/>
      <c r="S120" s="136"/>
      <c r="T120" s="136"/>
      <c r="U120" s="136"/>
      <c r="V120" s="136"/>
    </row>
    <row r="121" spans="1:22" ht="13.5" hidden="1" customHeight="1" x14ac:dyDescent="0.2">
      <c r="A121" s="833"/>
      <c r="B121" s="94"/>
      <c r="C121" s="116"/>
      <c r="D121" s="117"/>
      <c r="E121" s="118"/>
      <c r="F121" s="116"/>
      <c r="G121" s="117"/>
      <c r="H121" s="118"/>
      <c r="I121" s="116"/>
      <c r="J121" s="117"/>
      <c r="K121" s="118"/>
      <c r="L121" s="116"/>
      <c r="M121" s="117"/>
      <c r="N121" s="118"/>
      <c r="P121" s="136"/>
      <c r="Q121" s="136"/>
      <c r="R121" s="136"/>
      <c r="S121" s="136"/>
      <c r="T121" s="136"/>
      <c r="U121" s="136"/>
      <c r="V121" s="136"/>
    </row>
    <row r="122" spans="1:22" ht="13.5" hidden="1" customHeight="1" x14ac:dyDescent="0.2">
      <c r="A122" s="833"/>
      <c r="B122" s="95"/>
      <c r="C122" s="119"/>
      <c r="D122" s="120"/>
      <c r="E122" s="121"/>
      <c r="F122" s="119"/>
      <c r="G122" s="120"/>
      <c r="H122" s="121"/>
      <c r="I122" s="119"/>
      <c r="J122" s="120"/>
      <c r="K122" s="121"/>
      <c r="L122" s="119"/>
      <c r="M122" s="120"/>
      <c r="N122" s="121"/>
      <c r="P122" s="136"/>
      <c r="Q122" s="136"/>
      <c r="R122" s="136"/>
      <c r="S122" s="136"/>
      <c r="T122" s="136"/>
      <c r="U122" s="136"/>
      <c r="V122" s="136"/>
    </row>
    <row r="123" spans="1:22" ht="13.5" hidden="1" customHeight="1" x14ac:dyDescent="0.2">
      <c r="A123" s="833"/>
      <c r="B123" s="94"/>
      <c r="C123" s="116"/>
      <c r="D123" s="117"/>
      <c r="E123" s="118"/>
      <c r="F123" s="116"/>
      <c r="G123" s="117"/>
      <c r="H123" s="118"/>
      <c r="I123" s="116"/>
      <c r="J123" s="117"/>
      <c r="K123" s="118"/>
      <c r="L123" s="116"/>
      <c r="M123" s="117"/>
      <c r="N123" s="118"/>
      <c r="P123" s="136"/>
      <c r="Q123" s="136"/>
      <c r="R123" s="136"/>
      <c r="S123" s="136"/>
      <c r="T123" s="136"/>
      <c r="U123" s="136"/>
      <c r="V123" s="136"/>
    </row>
    <row r="124" spans="1:22" ht="13.5" hidden="1" customHeight="1" thickBot="1" x14ac:dyDescent="0.25">
      <c r="A124" s="834"/>
      <c r="B124" s="97"/>
      <c r="C124" s="122"/>
      <c r="D124" s="123"/>
      <c r="E124" s="124"/>
      <c r="F124" s="122"/>
      <c r="G124" s="123"/>
      <c r="H124" s="124"/>
      <c r="I124" s="122"/>
      <c r="J124" s="123"/>
      <c r="K124" s="124"/>
      <c r="L124" s="122"/>
      <c r="M124" s="123"/>
      <c r="N124" s="124"/>
      <c r="P124" s="136"/>
      <c r="Q124" s="136"/>
      <c r="R124" s="136"/>
      <c r="S124" s="136"/>
      <c r="T124" s="136"/>
      <c r="U124" s="136"/>
      <c r="V124" s="136"/>
    </row>
    <row r="125" spans="1:22" ht="12.75" hidden="1" customHeight="1" x14ac:dyDescent="0.2">
      <c r="A125" s="832"/>
      <c r="B125" s="80"/>
      <c r="C125" s="125"/>
      <c r="D125" s="126"/>
      <c r="E125" s="127"/>
      <c r="F125" s="125"/>
      <c r="G125" s="126"/>
      <c r="H125" s="127"/>
      <c r="I125" s="125"/>
      <c r="J125" s="126"/>
      <c r="K125" s="127"/>
      <c r="L125" s="125"/>
      <c r="M125" s="126"/>
      <c r="N125" s="127"/>
      <c r="P125" s="136"/>
      <c r="Q125" s="136"/>
      <c r="R125" s="136"/>
      <c r="S125" s="136"/>
      <c r="T125" s="136"/>
      <c r="U125" s="136"/>
      <c r="V125" s="136"/>
    </row>
    <row r="126" spans="1:22" ht="13.5" hidden="1" customHeight="1" x14ac:dyDescent="0.2">
      <c r="A126" s="833"/>
      <c r="B126" s="87"/>
      <c r="C126" s="119"/>
      <c r="D126" s="120"/>
      <c r="E126" s="121"/>
      <c r="F126" s="119"/>
      <c r="G126" s="120"/>
      <c r="H126" s="121"/>
      <c r="I126" s="119"/>
      <c r="J126" s="120"/>
      <c r="K126" s="121"/>
      <c r="L126" s="119"/>
      <c r="M126" s="120"/>
      <c r="N126" s="121"/>
      <c r="P126" s="136"/>
      <c r="Q126" s="136"/>
      <c r="R126" s="136"/>
      <c r="S126" s="136"/>
      <c r="T126" s="136"/>
      <c r="U126" s="136"/>
      <c r="V126" s="136"/>
    </row>
    <row r="127" spans="1:22" ht="13.5" hidden="1" customHeight="1" x14ac:dyDescent="0.2">
      <c r="A127" s="833"/>
      <c r="B127" s="92"/>
      <c r="C127" s="116"/>
      <c r="D127" s="117"/>
      <c r="E127" s="118"/>
      <c r="F127" s="116"/>
      <c r="G127" s="117"/>
      <c r="H127" s="118"/>
      <c r="I127" s="116"/>
      <c r="J127" s="117"/>
      <c r="K127" s="118"/>
      <c r="L127" s="116"/>
      <c r="M127" s="117"/>
      <c r="N127" s="118"/>
      <c r="P127" s="136"/>
      <c r="Q127" s="136"/>
      <c r="R127" s="136"/>
      <c r="S127" s="136"/>
      <c r="T127" s="136"/>
      <c r="U127" s="136"/>
      <c r="V127" s="136"/>
    </row>
    <row r="128" spans="1:22" ht="13.5" hidden="1" customHeight="1" x14ac:dyDescent="0.2">
      <c r="A128" s="833"/>
      <c r="B128" s="87"/>
      <c r="C128" s="119"/>
      <c r="D128" s="120"/>
      <c r="E128" s="129"/>
      <c r="F128" s="119"/>
      <c r="G128" s="120"/>
      <c r="H128" s="129"/>
      <c r="I128" s="119"/>
      <c r="J128" s="120"/>
      <c r="K128" s="129"/>
      <c r="L128" s="119"/>
      <c r="M128" s="120"/>
      <c r="N128" s="129"/>
      <c r="P128" s="136"/>
      <c r="Q128" s="136"/>
      <c r="R128" s="136"/>
      <c r="S128" s="136"/>
      <c r="T128" s="136"/>
      <c r="U128" s="136"/>
      <c r="V128" s="136"/>
    </row>
    <row r="129" spans="1:22" ht="13.5" hidden="1" customHeight="1" x14ac:dyDescent="0.2">
      <c r="A129" s="833"/>
      <c r="B129" s="92"/>
      <c r="C129" s="116"/>
      <c r="D129" s="117"/>
      <c r="E129" s="118"/>
      <c r="F129" s="116"/>
      <c r="G129" s="117"/>
      <c r="H129" s="118"/>
      <c r="I129" s="116"/>
      <c r="J129" s="117"/>
      <c r="K129" s="118"/>
      <c r="L129" s="116"/>
      <c r="M129" s="117"/>
      <c r="N129" s="118"/>
      <c r="P129" s="136"/>
      <c r="Q129" s="136"/>
      <c r="R129" s="136"/>
      <c r="S129" s="136"/>
      <c r="T129" s="136"/>
      <c r="U129" s="136"/>
      <c r="V129" s="136"/>
    </row>
    <row r="130" spans="1:22" ht="13.5" hidden="1" customHeight="1" x14ac:dyDescent="0.2">
      <c r="A130" s="833"/>
      <c r="B130" s="87"/>
      <c r="C130" s="119"/>
      <c r="D130" s="120"/>
      <c r="E130" s="121"/>
      <c r="F130" s="119"/>
      <c r="G130" s="120"/>
      <c r="H130" s="121"/>
      <c r="I130" s="119"/>
      <c r="J130" s="120"/>
      <c r="K130" s="121"/>
      <c r="L130" s="119"/>
      <c r="M130" s="120"/>
      <c r="N130" s="121"/>
      <c r="P130" s="136"/>
      <c r="Q130" s="136"/>
      <c r="R130" s="136"/>
      <c r="S130" s="136"/>
      <c r="T130" s="136"/>
      <c r="U130" s="136"/>
      <c r="V130" s="136"/>
    </row>
    <row r="131" spans="1:22" ht="13.5" hidden="1" customHeight="1" x14ac:dyDescent="0.2">
      <c r="A131" s="833"/>
      <c r="B131" s="92"/>
      <c r="C131" s="116"/>
      <c r="D131" s="117"/>
      <c r="E131" s="118"/>
      <c r="F131" s="116"/>
      <c r="G131" s="117"/>
      <c r="H131" s="118"/>
      <c r="I131" s="116"/>
      <c r="J131" s="117"/>
      <c r="K131" s="118"/>
      <c r="L131" s="116"/>
      <c r="M131" s="117"/>
      <c r="N131" s="118"/>
      <c r="P131" s="136"/>
      <c r="Q131" s="136"/>
      <c r="R131" s="136"/>
      <c r="S131" s="136"/>
      <c r="T131" s="136"/>
      <c r="U131" s="136"/>
      <c r="V131" s="136"/>
    </row>
    <row r="132" spans="1:22" ht="13.5" hidden="1" customHeight="1" x14ac:dyDescent="0.2">
      <c r="A132" s="833"/>
      <c r="B132" s="87"/>
      <c r="C132" s="119"/>
      <c r="D132" s="120"/>
      <c r="E132" s="129"/>
      <c r="F132" s="119"/>
      <c r="G132" s="120"/>
      <c r="H132" s="129"/>
      <c r="I132" s="119"/>
      <c r="J132" s="120"/>
      <c r="K132" s="129"/>
      <c r="L132" s="119"/>
      <c r="M132" s="120"/>
      <c r="N132" s="129"/>
      <c r="P132" s="136"/>
      <c r="Q132" s="136"/>
      <c r="R132" s="136"/>
      <c r="S132" s="136"/>
      <c r="T132" s="136"/>
      <c r="U132" s="136"/>
      <c r="V132" s="136"/>
    </row>
    <row r="133" spans="1:22" ht="13.5" hidden="1" customHeight="1" x14ac:dyDescent="0.2">
      <c r="A133" s="833"/>
      <c r="B133" s="94"/>
      <c r="C133" s="116"/>
      <c r="D133" s="117"/>
      <c r="E133" s="118"/>
      <c r="F133" s="116"/>
      <c r="G133" s="117"/>
      <c r="H133" s="118"/>
      <c r="I133" s="116"/>
      <c r="J133" s="117"/>
      <c r="K133" s="118"/>
      <c r="L133" s="116"/>
      <c r="M133" s="117"/>
      <c r="N133" s="118"/>
      <c r="P133" s="136"/>
      <c r="Q133" s="136"/>
      <c r="R133" s="136"/>
      <c r="S133" s="136"/>
      <c r="T133" s="136"/>
      <c r="U133" s="136"/>
      <c r="V133" s="136"/>
    </row>
    <row r="134" spans="1:22" ht="13.5" hidden="1" customHeight="1" x14ac:dyDescent="0.2">
      <c r="A134" s="833"/>
      <c r="B134" s="95"/>
      <c r="C134" s="119"/>
      <c r="D134" s="130"/>
      <c r="E134" s="121"/>
      <c r="F134" s="119"/>
      <c r="G134" s="130"/>
      <c r="H134" s="121"/>
      <c r="I134" s="119"/>
      <c r="J134" s="130"/>
      <c r="K134" s="121"/>
      <c r="L134" s="119"/>
      <c r="M134" s="130"/>
      <c r="N134" s="121"/>
      <c r="P134" s="136"/>
      <c r="Q134" s="136"/>
      <c r="R134" s="136"/>
      <c r="S134" s="136"/>
      <c r="T134" s="136"/>
      <c r="U134" s="136"/>
      <c r="V134" s="136"/>
    </row>
    <row r="135" spans="1:22" ht="13.5" hidden="1" customHeight="1" x14ac:dyDescent="0.2">
      <c r="A135" s="833"/>
      <c r="B135" s="94"/>
      <c r="C135" s="116"/>
      <c r="D135" s="117"/>
      <c r="E135" s="118"/>
      <c r="F135" s="116"/>
      <c r="G135" s="117"/>
      <c r="H135" s="118"/>
      <c r="I135" s="116"/>
      <c r="J135" s="117"/>
      <c r="K135" s="118"/>
      <c r="L135" s="116"/>
      <c r="M135" s="117"/>
      <c r="N135" s="118"/>
      <c r="P135" s="136"/>
      <c r="Q135" s="136"/>
      <c r="R135" s="136"/>
      <c r="S135" s="136"/>
      <c r="T135" s="136"/>
      <c r="U135" s="136"/>
      <c r="V135" s="136"/>
    </row>
    <row r="136" spans="1:22" ht="13.5" hidden="1" customHeight="1" x14ac:dyDescent="0.2">
      <c r="A136" s="833"/>
      <c r="B136" s="95"/>
      <c r="C136" s="119"/>
      <c r="D136" s="120"/>
      <c r="E136" s="129"/>
      <c r="F136" s="119"/>
      <c r="G136" s="120"/>
      <c r="H136" s="129"/>
      <c r="I136" s="119"/>
      <c r="J136" s="120"/>
      <c r="K136" s="129"/>
      <c r="L136" s="119"/>
      <c r="M136" s="120"/>
      <c r="N136" s="129"/>
      <c r="P136" s="136"/>
      <c r="Q136" s="136"/>
      <c r="R136" s="136"/>
      <c r="S136" s="136"/>
      <c r="T136" s="136"/>
      <c r="U136" s="136"/>
      <c r="V136" s="136"/>
    </row>
    <row r="137" spans="1:22" ht="13.5" hidden="1" customHeight="1" x14ac:dyDescent="0.2">
      <c r="A137" s="833"/>
      <c r="B137" s="94"/>
      <c r="C137" s="116"/>
      <c r="D137" s="117"/>
      <c r="E137" s="118"/>
      <c r="F137" s="116"/>
      <c r="G137" s="117"/>
      <c r="H137" s="118"/>
      <c r="I137" s="116"/>
      <c r="J137" s="117"/>
      <c r="K137" s="118"/>
      <c r="L137" s="116"/>
      <c r="M137" s="117"/>
      <c r="N137" s="118"/>
      <c r="P137" s="136"/>
      <c r="Q137" s="136"/>
      <c r="R137" s="136"/>
      <c r="S137" s="136"/>
      <c r="T137" s="136"/>
      <c r="U137" s="136"/>
      <c r="V137" s="136"/>
    </row>
    <row r="138" spans="1:22" ht="13.5" hidden="1" customHeight="1" x14ac:dyDescent="0.2">
      <c r="A138" s="833"/>
      <c r="B138" s="95"/>
      <c r="C138" s="119"/>
      <c r="D138" s="130"/>
      <c r="E138" s="121"/>
      <c r="F138" s="119"/>
      <c r="G138" s="130"/>
      <c r="H138" s="121"/>
      <c r="I138" s="119"/>
      <c r="J138" s="130"/>
      <c r="K138" s="121"/>
      <c r="L138" s="119"/>
      <c r="M138" s="130"/>
      <c r="N138" s="121"/>
      <c r="P138" s="136"/>
      <c r="Q138" s="136"/>
      <c r="R138" s="136"/>
      <c r="S138" s="136"/>
      <c r="T138" s="136"/>
      <c r="U138" s="136"/>
      <c r="V138" s="136"/>
    </row>
    <row r="139" spans="1:22" ht="13.5" hidden="1" customHeight="1" x14ac:dyDescent="0.2">
      <c r="A139" s="833"/>
      <c r="B139" s="94"/>
      <c r="C139" s="116"/>
      <c r="D139" s="117"/>
      <c r="E139" s="118"/>
      <c r="F139" s="116"/>
      <c r="G139" s="117"/>
      <c r="H139" s="118"/>
      <c r="I139" s="116"/>
      <c r="J139" s="117"/>
      <c r="K139" s="118"/>
      <c r="L139" s="116"/>
      <c r="M139" s="117"/>
      <c r="N139" s="118"/>
      <c r="P139" s="136"/>
      <c r="Q139" s="136"/>
      <c r="R139" s="136"/>
      <c r="S139" s="136"/>
      <c r="T139" s="136"/>
      <c r="U139" s="136"/>
      <c r="V139" s="136"/>
    </row>
    <row r="140" spans="1:22" ht="13.5" hidden="1" customHeight="1" x14ac:dyDescent="0.2">
      <c r="A140" s="833"/>
      <c r="B140" s="95"/>
      <c r="C140" s="119"/>
      <c r="D140" s="120"/>
      <c r="E140" s="129"/>
      <c r="F140" s="119"/>
      <c r="G140" s="120"/>
      <c r="H140" s="129"/>
      <c r="I140" s="119"/>
      <c r="J140" s="120"/>
      <c r="K140" s="129"/>
      <c r="L140" s="119"/>
      <c r="M140" s="120"/>
      <c r="N140" s="129"/>
      <c r="P140" s="136"/>
      <c r="Q140" s="136"/>
      <c r="R140" s="136"/>
      <c r="S140" s="136"/>
      <c r="T140" s="136"/>
      <c r="U140" s="136"/>
      <c r="V140" s="136"/>
    </row>
    <row r="141" spans="1:22" ht="13.5" hidden="1" customHeight="1" x14ac:dyDescent="0.2">
      <c r="A141" s="833"/>
      <c r="B141" s="94"/>
      <c r="C141" s="116"/>
      <c r="D141" s="117"/>
      <c r="E141" s="118"/>
      <c r="F141" s="116"/>
      <c r="G141" s="117"/>
      <c r="H141" s="118"/>
      <c r="I141" s="116"/>
      <c r="J141" s="117"/>
      <c r="K141" s="118"/>
      <c r="L141" s="116"/>
      <c r="M141" s="117"/>
      <c r="N141" s="118"/>
      <c r="P141" s="136"/>
      <c r="Q141" s="136"/>
      <c r="R141" s="136"/>
      <c r="S141" s="136"/>
      <c r="T141" s="136"/>
      <c r="U141" s="136"/>
      <c r="V141" s="136"/>
    </row>
    <row r="142" spans="1:22" ht="13.5" hidden="1" customHeight="1" x14ac:dyDescent="0.2">
      <c r="A142" s="833"/>
      <c r="B142" s="95"/>
      <c r="C142" s="119"/>
      <c r="D142" s="120"/>
      <c r="E142" s="121"/>
      <c r="F142" s="119"/>
      <c r="G142" s="120"/>
      <c r="H142" s="121"/>
      <c r="I142" s="119"/>
      <c r="J142" s="120"/>
      <c r="K142" s="121"/>
      <c r="L142" s="119"/>
      <c r="M142" s="120"/>
      <c r="N142" s="121"/>
      <c r="P142" s="136"/>
      <c r="Q142" s="136"/>
      <c r="R142" s="136"/>
      <c r="S142" s="136"/>
      <c r="T142" s="136"/>
      <c r="U142" s="136"/>
      <c r="V142" s="136"/>
    </row>
    <row r="143" spans="1:22" ht="13.5" hidden="1" customHeight="1" x14ac:dyDescent="0.2">
      <c r="A143" s="833"/>
      <c r="B143" s="94"/>
      <c r="C143" s="116"/>
      <c r="D143" s="117"/>
      <c r="E143" s="118"/>
      <c r="F143" s="116"/>
      <c r="G143" s="117"/>
      <c r="H143" s="118"/>
      <c r="I143" s="116"/>
      <c r="J143" s="117"/>
      <c r="K143" s="118"/>
      <c r="L143" s="116"/>
      <c r="M143" s="117"/>
      <c r="N143" s="118"/>
      <c r="P143" s="136"/>
      <c r="Q143" s="136"/>
      <c r="R143" s="136"/>
      <c r="S143" s="136"/>
      <c r="T143" s="136"/>
      <c r="U143" s="136"/>
      <c r="V143" s="136"/>
    </row>
    <row r="144" spans="1:22" ht="13.5" hidden="1" customHeight="1" thickBot="1" x14ac:dyDescent="0.25">
      <c r="A144" s="834"/>
      <c r="B144" s="97"/>
      <c r="C144" s="122"/>
      <c r="D144" s="123"/>
      <c r="E144" s="124"/>
      <c r="F144" s="122"/>
      <c r="G144" s="123"/>
      <c r="H144" s="124"/>
      <c r="I144" s="122"/>
      <c r="J144" s="123"/>
      <c r="K144" s="124"/>
      <c r="L144" s="122"/>
      <c r="M144" s="123"/>
      <c r="N144" s="124"/>
      <c r="P144" s="136"/>
      <c r="Q144" s="136"/>
      <c r="R144" s="136"/>
      <c r="S144" s="136"/>
      <c r="T144" s="136"/>
      <c r="U144" s="136"/>
      <c r="V144" s="136"/>
    </row>
    <row r="145" spans="1:22" ht="12.75" hidden="1" customHeight="1" x14ac:dyDescent="0.2">
      <c r="A145" s="832"/>
      <c r="B145" s="80"/>
      <c r="C145" s="125"/>
      <c r="D145" s="126"/>
      <c r="E145" s="127"/>
      <c r="F145" s="125"/>
      <c r="G145" s="126"/>
      <c r="H145" s="127"/>
      <c r="I145" s="125"/>
      <c r="J145" s="126"/>
      <c r="K145" s="127"/>
      <c r="L145" s="125"/>
      <c r="M145" s="126"/>
      <c r="N145" s="127"/>
      <c r="P145" s="136"/>
      <c r="Q145" s="136"/>
      <c r="R145" s="136"/>
      <c r="S145" s="136"/>
      <c r="T145" s="136"/>
      <c r="U145" s="136"/>
      <c r="V145" s="136"/>
    </row>
    <row r="146" spans="1:22" ht="15" hidden="1" customHeight="1" x14ac:dyDescent="0.2">
      <c r="A146" s="833"/>
      <c r="B146" s="87"/>
      <c r="C146" s="119"/>
      <c r="D146" s="120"/>
      <c r="E146" s="121"/>
      <c r="F146" s="119"/>
      <c r="G146" s="120"/>
      <c r="H146" s="121"/>
      <c r="I146" s="119"/>
      <c r="J146" s="120"/>
      <c r="K146" s="121"/>
      <c r="L146" s="119"/>
      <c r="M146" s="120"/>
      <c r="N146" s="121"/>
      <c r="P146" s="136"/>
      <c r="Q146" s="136"/>
      <c r="R146" s="136"/>
      <c r="S146" s="136"/>
      <c r="T146" s="136"/>
      <c r="U146" s="136"/>
      <c r="V146" s="136"/>
    </row>
    <row r="147" spans="1:22" ht="15" hidden="1" customHeight="1" x14ac:dyDescent="0.2">
      <c r="A147" s="833"/>
      <c r="B147" s="92"/>
      <c r="C147" s="116"/>
      <c r="D147" s="117"/>
      <c r="E147" s="118"/>
      <c r="F147" s="116"/>
      <c r="G147" s="117"/>
      <c r="H147" s="118"/>
      <c r="I147" s="116"/>
      <c r="J147" s="117"/>
      <c r="K147" s="118"/>
      <c r="L147" s="116"/>
      <c r="M147" s="117"/>
      <c r="N147" s="118"/>
      <c r="P147" s="136"/>
      <c r="Q147" s="136"/>
      <c r="R147" s="136"/>
      <c r="S147" s="136"/>
      <c r="T147" s="136"/>
      <c r="U147" s="136"/>
      <c r="V147" s="136"/>
    </row>
    <row r="148" spans="1:22" ht="15" hidden="1" customHeight="1" x14ac:dyDescent="0.2">
      <c r="A148" s="833"/>
      <c r="B148" s="87"/>
      <c r="C148" s="119"/>
      <c r="D148" s="120"/>
      <c r="E148" s="129"/>
      <c r="F148" s="119"/>
      <c r="G148" s="120"/>
      <c r="H148" s="129"/>
      <c r="I148" s="119"/>
      <c r="J148" s="120"/>
      <c r="K148" s="129"/>
      <c r="L148" s="119"/>
      <c r="M148" s="120"/>
      <c r="N148" s="129"/>
      <c r="P148" s="136"/>
      <c r="Q148" s="136"/>
      <c r="R148" s="136"/>
      <c r="S148" s="136"/>
      <c r="T148" s="136"/>
      <c r="U148" s="136"/>
      <c r="V148" s="136"/>
    </row>
    <row r="149" spans="1:22" ht="15" hidden="1" customHeight="1" x14ac:dyDescent="0.2">
      <c r="A149" s="833"/>
      <c r="B149" s="103"/>
      <c r="C149" s="116"/>
      <c r="D149" s="117"/>
      <c r="E149" s="118"/>
      <c r="F149" s="116"/>
      <c r="G149" s="117"/>
      <c r="H149" s="118"/>
      <c r="I149" s="116"/>
      <c r="J149" s="117"/>
      <c r="K149" s="118"/>
      <c r="L149" s="116"/>
      <c r="M149" s="117"/>
      <c r="N149" s="118"/>
      <c r="P149" s="136"/>
      <c r="Q149" s="136"/>
      <c r="R149" s="136"/>
      <c r="S149" s="136"/>
      <c r="T149" s="136"/>
      <c r="U149" s="136"/>
      <c r="V149" s="136"/>
    </row>
    <row r="150" spans="1:22" ht="15" hidden="1" customHeight="1" x14ac:dyDescent="0.2">
      <c r="A150" s="833"/>
      <c r="B150" s="87"/>
      <c r="C150" s="119"/>
      <c r="D150" s="120"/>
      <c r="E150" s="121"/>
      <c r="F150" s="119"/>
      <c r="G150" s="120"/>
      <c r="H150" s="121"/>
      <c r="I150" s="119"/>
      <c r="J150" s="120"/>
      <c r="K150" s="121"/>
      <c r="L150" s="119"/>
      <c r="M150" s="120"/>
      <c r="N150" s="121"/>
      <c r="P150" s="136"/>
      <c r="Q150" s="136"/>
      <c r="R150" s="136"/>
      <c r="S150" s="136"/>
      <c r="T150" s="136"/>
      <c r="U150" s="136"/>
      <c r="V150" s="136"/>
    </row>
    <row r="151" spans="1:22" ht="15" hidden="1" customHeight="1" x14ac:dyDescent="0.2">
      <c r="A151" s="833"/>
      <c r="B151" s="92"/>
      <c r="C151" s="116"/>
      <c r="D151" s="117"/>
      <c r="E151" s="118"/>
      <c r="F151" s="116"/>
      <c r="G151" s="117"/>
      <c r="H151" s="118"/>
      <c r="I151" s="116"/>
      <c r="J151" s="117"/>
      <c r="K151" s="118"/>
      <c r="L151" s="116"/>
      <c r="M151" s="117"/>
      <c r="N151" s="118"/>
      <c r="P151" s="136"/>
      <c r="Q151" s="136"/>
      <c r="R151" s="136"/>
      <c r="S151" s="136"/>
      <c r="T151" s="136"/>
      <c r="U151" s="136"/>
      <c r="V151" s="136"/>
    </row>
    <row r="152" spans="1:22" ht="15" hidden="1" customHeight="1" x14ac:dyDescent="0.2">
      <c r="A152" s="833"/>
      <c r="B152" s="87"/>
      <c r="C152" s="119"/>
      <c r="D152" s="120"/>
      <c r="E152" s="129"/>
      <c r="F152" s="119"/>
      <c r="G152" s="120"/>
      <c r="H152" s="129"/>
      <c r="I152" s="119"/>
      <c r="J152" s="120"/>
      <c r="K152" s="129"/>
      <c r="L152" s="119"/>
      <c r="M152" s="120"/>
      <c r="N152" s="129"/>
      <c r="P152" s="136"/>
      <c r="Q152" s="136"/>
      <c r="R152" s="136"/>
      <c r="S152" s="136"/>
      <c r="T152" s="136"/>
      <c r="U152" s="136"/>
      <c r="V152" s="136"/>
    </row>
    <row r="153" spans="1:22" ht="15" hidden="1" customHeight="1" x14ac:dyDescent="0.2">
      <c r="A153" s="833"/>
      <c r="B153" s="94"/>
      <c r="C153" s="116"/>
      <c r="D153" s="117"/>
      <c r="E153" s="118"/>
      <c r="F153" s="116"/>
      <c r="G153" s="117"/>
      <c r="H153" s="118"/>
      <c r="I153" s="116"/>
      <c r="J153" s="117"/>
      <c r="K153" s="118"/>
      <c r="L153" s="116"/>
      <c r="M153" s="117"/>
      <c r="N153" s="118"/>
      <c r="P153" s="136"/>
      <c r="Q153" s="136"/>
      <c r="R153" s="136"/>
      <c r="S153" s="136"/>
      <c r="T153" s="136"/>
      <c r="U153" s="136"/>
      <c r="V153" s="136"/>
    </row>
    <row r="154" spans="1:22" ht="15" hidden="1" customHeight="1" x14ac:dyDescent="0.2">
      <c r="A154" s="833"/>
      <c r="B154" s="95"/>
      <c r="C154" s="119"/>
      <c r="D154" s="130"/>
      <c r="E154" s="121"/>
      <c r="F154" s="119"/>
      <c r="G154" s="130"/>
      <c r="H154" s="121"/>
      <c r="I154" s="119"/>
      <c r="J154" s="130"/>
      <c r="K154" s="121"/>
      <c r="L154" s="119"/>
      <c r="M154" s="130"/>
      <c r="N154" s="121"/>
      <c r="P154" s="136"/>
      <c r="Q154" s="136"/>
      <c r="R154" s="136"/>
      <c r="S154" s="136"/>
      <c r="T154" s="136"/>
      <c r="U154" s="136"/>
      <c r="V154" s="136"/>
    </row>
    <row r="155" spans="1:22" ht="15" hidden="1" customHeight="1" x14ac:dyDescent="0.2">
      <c r="A155" s="833"/>
      <c r="B155" s="94"/>
      <c r="C155" s="116"/>
      <c r="D155" s="117"/>
      <c r="E155" s="118"/>
      <c r="F155" s="116"/>
      <c r="G155" s="117"/>
      <c r="H155" s="118"/>
      <c r="I155" s="116"/>
      <c r="J155" s="117"/>
      <c r="K155" s="118"/>
      <c r="L155" s="116"/>
      <c r="M155" s="117"/>
      <c r="N155" s="118"/>
      <c r="P155" s="136"/>
      <c r="Q155" s="136"/>
      <c r="R155" s="136"/>
      <c r="S155" s="136"/>
      <c r="T155" s="136"/>
      <c r="U155" s="136"/>
      <c r="V155" s="136"/>
    </row>
    <row r="156" spans="1:22" ht="15" hidden="1" customHeight="1" x14ac:dyDescent="0.2">
      <c r="A156" s="833"/>
      <c r="B156" s="95"/>
      <c r="C156" s="119"/>
      <c r="D156" s="120"/>
      <c r="E156" s="129"/>
      <c r="F156" s="119"/>
      <c r="G156" s="120"/>
      <c r="H156" s="129"/>
      <c r="I156" s="119"/>
      <c r="J156" s="120"/>
      <c r="K156" s="129"/>
      <c r="L156" s="119"/>
      <c r="M156" s="120"/>
      <c r="N156" s="129"/>
      <c r="P156" s="136"/>
      <c r="Q156" s="136"/>
      <c r="R156" s="136"/>
      <c r="S156" s="136"/>
      <c r="T156" s="136"/>
      <c r="U156" s="136"/>
      <c r="V156" s="136"/>
    </row>
    <row r="157" spans="1:22" ht="15" hidden="1" customHeight="1" x14ac:dyDescent="0.2">
      <c r="A157" s="833"/>
      <c r="B157" s="94"/>
      <c r="C157" s="116"/>
      <c r="D157" s="117"/>
      <c r="E157" s="118"/>
      <c r="F157" s="116"/>
      <c r="G157" s="117"/>
      <c r="H157" s="118"/>
      <c r="I157" s="116"/>
      <c r="J157" s="117"/>
      <c r="K157" s="118"/>
      <c r="L157" s="116"/>
      <c r="M157" s="117"/>
      <c r="N157" s="118"/>
      <c r="P157" s="136"/>
      <c r="Q157" s="136"/>
      <c r="R157" s="136"/>
      <c r="S157" s="136"/>
      <c r="T157" s="136"/>
      <c r="U157" s="136"/>
      <c r="V157" s="136"/>
    </row>
    <row r="158" spans="1:22" ht="15" hidden="1" customHeight="1" x14ac:dyDescent="0.2">
      <c r="A158" s="833"/>
      <c r="B158" s="95"/>
      <c r="C158" s="119"/>
      <c r="D158" s="130"/>
      <c r="E158" s="121"/>
      <c r="F158" s="119"/>
      <c r="G158" s="130"/>
      <c r="H158" s="121"/>
      <c r="I158" s="119"/>
      <c r="J158" s="130"/>
      <c r="K158" s="121"/>
      <c r="L158" s="119"/>
      <c r="M158" s="130"/>
      <c r="N158" s="121"/>
      <c r="P158" s="136"/>
      <c r="Q158" s="136"/>
      <c r="R158" s="136"/>
      <c r="S158" s="136"/>
      <c r="T158" s="136"/>
      <c r="U158" s="136"/>
      <c r="V158" s="136"/>
    </row>
    <row r="159" spans="1:22" ht="15" hidden="1" customHeight="1" x14ac:dyDescent="0.2">
      <c r="A159" s="833"/>
      <c r="B159" s="94"/>
      <c r="C159" s="116"/>
      <c r="D159" s="117"/>
      <c r="E159" s="118"/>
      <c r="F159" s="116"/>
      <c r="G159" s="117"/>
      <c r="H159" s="118"/>
      <c r="I159" s="116"/>
      <c r="J159" s="117"/>
      <c r="K159" s="118"/>
      <c r="L159" s="116"/>
      <c r="M159" s="117"/>
      <c r="N159" s="118"/>
      <c r="P159" s="136"/>
      <c r="Q159" s="136"/>
      <c r="R159" s="136"/>
      <c r="S159" s="136"/>
      <c r="T159" s="136"/>
      <c r="U159" s="136"/>
      <c r="V159" s="136"/>
    </row>
    <row r="160" spans="1:22" ht="15" hidden="1" customHeight="1" x14ac:dyDescent="0.2">
      <c r="A160" s="833"/>
      <c r="B160" s="95"/>
      <c r="C160" s="119"/>
      <c r="D160" s="120"/>
      <c r="E160" s="129"/>
      <c r="F160" s="119"/>
      <c r="G160" s="120"/>
      <c r="H160" s="129"/>
      <c r="I160" s="119"/>
      <c r="J160" s="120"/>
      <c r="K160" s="129"/>
      <c r="L160" s="119"/>
      <c r="M160" s="120"/>
      <c r="N160" s="129"/>
      <c r="P160" s="136"/>
      <c r="Q160" s="136"/>
      <c r="R160" s="136"/>
      <c r="S160" s="136"/>
      <c r="T160" s="136"/>
      <c r="U160" s="136"/>
      <c r="V160" s="136"/>
    </row>
    <row r="161" spans="1:22" ht="15" hidden="1" customHeight="1" x14ac:dyDescent="0.2">
      <c r="A161" s="833"/>
      <c r="B161" s="94"/>
      <c r="C161" s="116"/>
      <c r="D161" s="117"/>
      <c r="E161" s="118"/>
      <c r="F161" s="116"/>
      <c r="G161" s="117"/>
      <c r="H161" s="118"/>
      <c r="I161" s="116"/>
      <c r="J161" s="117"/>
      <c r="K161" s="118"/>
      <c r="L161" s="116"/>
      <c r="M161" s="117"/>
      <c r="N161" s="118"/>
      <c r="P161" s="136"/>
      <c r="Q161" s="136"/>
      <c r="R161" s="136"/>
      <c r="S161" s="136"/>
      <c r="T161" s="136"/>
      <c r="U161" s="136"/>
      <c r="V161" s="136"/>
    </row>
    <row r="162" spans="1:22" ht="15" hidden="1" customHeight="1" x14ac:dyDescent="0.2">
      <c r="A162" s="833"/>
      <c r="B162" s="95"/>
      <c r="C162" s="119"/>
      <c r="D162" s="120"/>
      <c r="E162" s="121"/>
      <c r="F162" s="119"/>
      <c r="G162" s="120"/>
      <c r="H162" s="121"/>
      <c r="I162" s="119"/>
      <c r="J162" s="120"/>
      <c r="K162" s="121"/>
      <c r="L162" s="119"/>
      <c r="M162" s="120"/>
      <c r="N162" s="121"/>
      <c r="P162" s="136"/>
      <c r="Q162" s="136"/>
      <c r="R162" s="136"/>
      <c r="S162" s="136"/>
      <c r="T162" s="136"/>
      <c r="U162" s="136"/>
      <c r="V162" s="136"/>
    </row>
    <row r="163" spans="1:22" ht="15" hidden="1" customHeight="1" x14ac:dyDescent="0.2">
      <c r="A163" s="833"/>
      <c r="B163" s="94"/>
      <c r="C163" s="116"/>
      <c r="D163" s="117"/>
      <c r="E163" s="118"/>
      <c r="F163" s="116"/>
      <c r="G163" s="117"/>
      <c r="H163" s="118"/>
      <c r="I163" s="116"/>
      <c r="J163" s="117"/>
      <c r="K163" s="118"/>
      <c r="L163" s="116"/>
      <c r="M163" s="117"/>
      <c r="N163" s="118"/>
      <c r="P163" s="136"/>
      <c r="Q163" s="136"/>
      <c r="R163" s="136"/>
      <c r="S163" s="136"/>
      <c r="T163" s="136"/>
      <c r="U163" s="136"/>
      <c r="V163" s="136"/>
    </row>
    <row r="164" spans="1:22" ht="15.75" hidden="1" customHeight="1" thickBot="1" x14ac:dyDescent="0.25">
      <c r="A164" s="834"/>
      <c r="B164" s="97"/>
      <c r="C164" s="122"/>
      <c r="D164" s="123"/>
      <c r="E164" s="124"/>
      <c r="F164" s="122"/>
      <c r="G164" s="123"/>
      <c r="H164" s="124"/>
      <c r="I164" s="122"/>
      <c r="J164" s="123"/>
      <c r="K164" s="124"/>
      <c r="L164" s="122"/>
      <c r="M164" s="123"/>
      <c r="N164" s="124"/>
      <c r="P164" s="136"/>
      <c r="Q164" s="136"/>
      <c r="R164" s="136"/>
      <c r="S164" s="136"/>
      <c r="T164" s="136"/>
      <c r="U164" s="136"/>
      <c r="V164" s="136"/>
    </row>
    <row r="165" spans="1:22" ht="12.75" hidden="1" customHeight="1" x14ac:dyDescent="0.2">
      <c r="A165" s="832"/>
      <c r="B165" s="80"/>
      <c r="C165" s="125"/>
      <c r="D165" s="126"/>
      <c r="E165" s="127"/>
      <c r="F165" s="125"/>
      <c r="G165" s="126"/>
      <c r="H165" s="127"/>
      <c r="I165" s="125"/>
      <c r="J165" s="126"/>
      <c r="K165" s="127"/>
      <c r="L165" s="125"/>
      <c r="M165" s="126"/>
      <c r="N165" s="127"/>
      <c r="P165" s="136"/>
      <c r="Q165" s="136"/>
      <c r="R165" s="136"/>
      <c r="S165" s="136"/>
      <c r="T165" s="136"/>
      <c r="U165" s="136"/>
      <c r="V165" s="136"/>
    </row>
    <row r="166" spans="1:22" ht="15.75" hidden="1" customHeight="1" x14ac:dyDescent="0.2">
      <c r="A166" s="833"/>
      <c r="B166" s="87"/>
      <c r="C166" s="119"/>
      <c r="D166" s="120"/>
      <c r="E166" s="121"/>
      <c r="F166" s="119"/>
      <c r="G166" s="120"/>
      <c r="H166" s="121"/>
      <c r="I166" s="119"/>
      <c r="J166" s="120"/>
      <c r="K166" s="121"/>
      <c r="L166" s="119"/>
      <c r="M166" s="120"/>
      <c r="N166" s="121"/>
      <c r="P166" s="136"/>
      <c r="Q166" s="136"/>
      <c r="R166" s="136"/>
      <c r="S166" s="136"/>
      <c r="T166" s="136"/>
      <c r="U166" s="136"/>
      <c r="V166" s="136"/>
    </row>
    <row r="167" spans="1:22" ht="15" hidden="1" customHeight="1" x14ac:dyDescent="0.2">
      <c r="A167" s="833"/>
      <c r="B167" s="92"/>
      <c r="C167" s="116"/>
      <c r="D167" s="117"/>
      <c r="E167" s="118"/>
      <c r="F167" s="116"/>
      <c r="G167" s="117"/>
      <c r="H167" s="118"/>
      <c r="I167" s="116"/>
      <c r="J167" s="117"/>
      <c r="K167" s="118"/>
      <c r="L167" s="116"/>
      <c r="M167" s="117"/>
      <c r="N167" s="118"/>
      <c r="P167" s="136"/>
      <c r="Q167" s="136"/>
      <c r="R167" s="136"/>
      <c r="S167" s="136"/>
      <c r="T167" s="136"/>
      <c r="U167" s="136"/>
      <c r="V167" s="136"/>
    </row>
    <row r="168" spans="1:22" ht="15" hidden="1" customHeight="1" x14ac:dyDescent="0.2">
      <c r="A168" s="833"/>
      <c r="B168" s="87"/>
      <c r="C168" s="119"/>
      <c r="D168" s="120"/>
      <c r="E168" s="129"/>
      <c r="F168" s="119"/>
      <c r="G168" s="120"/>
      <c r="H168" s="129"/>
      <c r="I168" s="119"/>
      <c r="J168" s="120"/>
      <c r="K168" s="129"/>
      <c r="L168" s="119"/>
      <c r="M168" s="120"/>
      <c r="N168" s="129"/>
      <c r="P168" s="136"/>
      <c r="Q168" s="136"/>
      <c r="R168" s="136"/>
      <c r="S168" s="136"/>
      <c r="T168" s="136"/>
      <c r="U168" s="136"/>
      <c r="V168" s="136"/>
    </row>
    <row r="169" spans="1:22" ht="15" hidden="1" customHeight="1" x14ac:dyDescent="0.2">
      <c r="A169" s="833"/>
      <c r="B169" s="92"/>
      <c r="C169" s="116"/>
      <c r="D169" s="117"/>
      <c r="E169" s="118"/>
      <c r="F169" s="116"/>
      <c r="G169" s="117"/>
      <c r="H169" s="118"/>
      <c r="I169" s="116"/>
      <c r="J169" s="117"/>
      <c r="K169" s="118"/>
      <c r="L169" s="116"/>
      <c r="M169" s="117"/>
      <c r="N169" s="118"/>
      <c r="P169" s="136"/>
      <c r="Q169" s="136"/>
      <c r="R169" s="136"/>
      <c r="S169" s="136"/>
      <c r="T169" s="136"/>
      <c r="U169" s="136"/>
      <c r="V169" s="136"/>
    </row>
    <row r="170" spans="1:22" ht="15" hidden="1" customHeight="1" x14ac:dyDescent="0.2">
      <c r="A170" s="833"/>
      <c r="B170" s="87"/>
      <c r="C170" s="119"/>
      <c r="D170" s="120"/>
      <c r="E170" s="121"/>
      <c r="F170" s="119"/>
      <c r="G170" s="120"/>
      <c r="H170" s="121"/>
      <c r="I170" s="119"/>
      <c r="J170" s="120"/>
      <c r="K170" s="121"/>
      <c r="L170" s="119"/>
      <c r="M170" s="120"/>
      <c r="N170" s="121"/>
      <c r="P170" s="136"/>
      <c r="Q170" s="136"/>
      <c r="R170" s="136"/>
      <c r="S170" s="136"/>
      <c r="T170" s="136"/>
      <c r="U170" s="136"/>
      <c r="V170" s="136"/>
    </row>
    <row r="171" spans="1:22" ht="15" hidden="1" customHeight="1" x14ac:dyDescent="0.2">
      <c r="A171" s="833"/>
      <c r="B171" s="92"/>
      <c r="C171" s="116"/>
      <c r="D171" s="117"/>
      <c r="E171" s="118"/>
      <c r="F171" s="116"/>
      <c r="G171" s="117"/>
      <c r="H171" s="118"/>
      <c r="I171" s="116"/>
      <c r="J171" s="117"/>
      <c r="K171" s="118"/>
      <c r="L171" s="116"/>
      <c r="M171" s="117"/>
      <c r="N171" s="118"/>
      <c r="P171" s="136"/>
      <c r="Q171" s="136"/>
      <c r="R171" s="136"/>
      <c r="S171" s="136"/>
      <c r="T171" s="136"/>
      <c r="U171" s="136"/>
      <c r="V171" s="136"/>
    </row>
    <row r="172" spans="1:22" ht="15" hidden="1" customHeight="1" x14ac:dyDescent="0.2">
      <c r="A172" s="833"/>
      <c r="B172" s="87"/>
      <c r="C172" s="119"/>
      <c r="D172" s="120"/>
      <c r="E172" s="129"/>
      <c r="F172" s="119"/>
      <c r="G172" s="120"/>
      <c r="H172" s="129"/>
      <c r="I172" s="119"/>
      <c r="J172" s="120"/>
      <c r="K172" s="129"/>
      <c r="L172" s="119"/>
      <c r="M172" s="120"/>
      <c r="N172" s="129"/>
      <c r="P172" s="136"/>
      <c r="Q172" s="136"/>
      <c r="R172" s="136"/>
      <c r="S172" s="136"/>
      <c r="T172" s="136"/>
      <c r="U172" s="136"/>
      <c r="V172" s="136"/>
    </row>
    <row r="173" spans="1:22" ht="15" hidden="1" customHeight="1" x14ac:dyDescent="0.2">
      <c r="A173" s="833"/>
      <c r="B173" s="94"/>
      <c r="C173" s="116"/>
      <c r="D173" s="117"/>
      <c r="E173" s="118"/>
      <c r="F173" s="116"/>
      <c r="G173" s="117"/>
      <c r="H173" s="118"/>
      <c r="I173" s="116"/>
      <c r="J173" s="117"/>
      <c r="K173" s="118"/>
      <c r="L173" s="116"/>
      <c r="M173" s="117"/>
      <c r="N173" s="118"/>
      <c r="P173" s="136"/>
      <c r="Q173" s="136"/>
      <c r="R173" s="136"/>
      <c r="S173" s="136"/>
      <c r="T173" s="136"/>
      <c r="U173" s="136"/>
      <c r="V173" s="136"/>
    </row>
    <row r="174" spans="1:22" ht="15" hidden="1" customHeight="1" x14ac:dyDescent="0.2">
      <c r="A174" s="833"/>
      <c r="B174" s="95"/>
      <c r="C174" s="119"/>
      <c r="D174" s="130"/>
      <c r="E174" s="121"/>
      <c r="F174" s="119"/>
      <c r="G174" s="130"/>
      <c r="H174" s="121"/>
      <c r="I174" s="119"/>
      <c r="J174" s="130"/>
      <c r="K174" s="121"/>
      <c r="L174" s="119"/>
      <c r="M174" s="130"/>
      <c r="N174" s="121"/>
      <c r="P174" s="136"/>
      <c r="Q174" s="136"/>
      <c r="R174" s="136"/>
      <c r="S174" s="136"/>
      <c r="T174" s="136"/>
      <c r="U174" s="136"/>
      <c r="V174" s="136"/>
    </row>
    <row r="175" spans="1:22" ht="15" hidden="1" customHeight="1" x14ac:dyDescent="0.2">
      <c r="A175" s="833"/>
      <c r="B175" s="94"/>
      <c r="C175" s="116"/>
      <c r="D175" s="117"/>
      <c r="E175" s="118"/>
      <c r="F175" s="116"/>
      <c r="G175" s="117"/>
      <c r="H175" s="118"/>
      <c r="I175" s="116"/>
      <c r="J175" s="117"/>
      <c r="K175" s="118"/>
      <c r="L175" s="116"/>
      <c r="M175" s="117"/>
      <c r="N175" s="118"/>
      <c r="P175" s="136"/>
      <c r="Q175" s="136"/>
      <c r="R175" s="136"/>
      <c r="S175" s="136"/>
      <c r="T175" s="136"/>
      <c r="U175" s="136"/>
      <c r="V175" s="136"/>
    </row>
    <row r="176" spans="1:22" ht="15" hidden="1" customHeight="1" x14ac:dyDescent="0.2">
      <c r="A176" s="833"/>
      <c r="B176" s="95"/>
      <c r="C176" s="119"/>
      <c r="D176" s="120"/>
      <c r="E176" s="129"/>
      <c r="F176" s="119"/>
      <c r="G176" s="120"/>
      <c r="H176" s="129"/>
      <c r="I176" s="119"/>
      <c r="J176" s="120"/>
      <c r="K176" s="129"/>
      <c r="L176" s="119"/>
      <c r="M176" s="120"/>
      <c r="N176" s="129"/>
      <c r="P176" s="136"/>
      <c r="Q176" s="136"/>
      <c r="R176" s="136"/>
      <c r="S176" s="136"/>
      <c r="T176" s="136"/>
      <c r="U176" s="136"/>
      <c r="V176" s="136"/>
    </row>
    <row r="177" spans="1:22" ht="15" hidden="1" customHeight="1" x14ac:dyDescent="0.2">
      <c r="A177" s="833"/>
      <c r="B177" s="94"/>
      <c r="C177" s="116"/>
      <c r="D177" s="117"/>
      <c r="E177" s="118"/>
      <c r="F177" s="116"/>
      <c r="G177" s="117"/>
      <c r="H177" s="118"/>
      <c r="I177" s="116"/>
      <c r="J177" s="117"/>
      <c r="K177" s="118"/>
      <c r="L177" s="116"/>
      <c r="M177" s="117"/>
      <c r="N177" s="118"/>
      <c r="P177" s="136"/>
      <c r="Q177" s="136"/>
      <c r="R177" s="136"/>
      <c r="S177" s="136"/>
      <c r="T177" s="136"/>
      <c r="U177" s="136"/>
      <c r="V177" s="136"/>
    </row>
    <row r="178" spans="1:22" ht="15" hidden="1" customHeight="1" x14ac:dyDescent="0.2">
      <c r="A178" s="833"/>
      <c r="B178" s="95"/>
      <c r="C178" s="119"/>
      <c r="D178" s="130"/>
      <c r="E178" s="121"/>
      <c r="F178" s="119"/>
      <c r="G178" s="130"/>
      <c r="H178" s="121"/>
      <c r="I178" s="119"/>
      <c r="J178" s="130"/>
      <c r="K178" s="121"/>
      <c r="L178" s="119"/>
      <c r="M178" s="130"/>
      <c r="N178" s="121"/>
      <c r="P178" s="136"/>
      <c r="Q178" s="136"/>
      <c r="R178" s="136"/>
      <c r="S178" s="136"/>
      <c r="T178" s="136"/>
      <c r="U178" s="136"/>
      <c r="V178" s="136"/>
    </row>
    <row r="179" spans="1:22" ht="15" hidden="1" customHeight="1" x14ac:dyDescent="0.2">
      <c r="A179" s="833"/>
      <c r="B179" s="94"/>
      <c r="C179" s="116"/>
      <c r="D179" s="117"/>
      <c r="E179" s="118"/>
      <c r="F179" s="116"/>
      <c r="G179" s="117"/>
      <c r="H179" s="118"/>
      <c r="I179" s="116"/>
      <c r="J179" s="117"/>
      <c r="K179" s="118"/>
      <c r="L179" s="116"/>
      <c r="M179" s="117"/>
      <c r="N179" s="118"/>
      <c r="P179" s="136"/>
      <c r="Q179" s="136"/>
      <c r="R179" s="136"/>
      <c r="S179" s="136"/>
      <c r="T179" s="136"/>
      <c r="U179" s="136"/>
      <c r="V179" s="136"/>
    </row>
    <row r="180" spans="1:22" ht="15" hidden="1" customHeight="1" x14ac:dyDescent="0.2">
      <c r="A180" s="833"/>
      <c r="B180" s="95"/>
      <c r="C180" s="119"/>
      <c r="D180" s="120"/>
      <c r="E180" s="129"/>
      <c r="F180" s="119"/>
      <c r="G180" s="120"/>
      <c r="H180" s="129"/>
      <c r="I180" s="119"/>
      <c r="J180" s="120"/>
      <c r="K180" s="129"/>
      <c r="L180" s="119"/>
      <c r="M180" s="120"/>
      <c r="N180" s="129"/>
      <c r="P180" s="136"/>
      <c r="Q180" s="136"/>
      <c r="R180" s="136"/>
      <c r="S180" s="136"/>
      <c r="T180" s="136"/>
      <c r="U180" s="136"/>
      <c r="V180" s="136"/>
    </row>
    <row r="181" spans="1:22" ht="15" hidden="1" customHeight="1" x14ac:dyDescent="0.2">
      <c r="A181" s="833"/>
      <c r="B181" s="94"/>
      <c r="C181" s="116"/>
      <c r="D181" s="117"/>
      <c r="E181" s="118"/>
      <c r="F181" s="116"/>
      <c r="G181" s="117"/>
      <c r="H181" s="118"/>
      <c r="I181" s="116"/>
      <c r="J181" s="117"/>
      <c r="K181" s="118"/>
      <c r="L181" s="116"/>
      <c r="M181" s="117"/>
      <c r="N181" s="118"/>
      <c r="P181" s="136"/>
      <c r="Q181" s="136"/>
      <c r="R181" s="136"/>
      <c r="S181" s="136"/>
      <c r="T181" s="136"/>
      <c r="U181" s="136"/>
      <c r="V181" s="136"/>
    </row>
    <row r="182" spans="1:22" ht="15" hidden="1" customHeight="1" x14ac:dyDescent="0.2">
      <c r="A182" s="833"/>
      <c r="B182" s="95"/>
      <c r="C182" s="119"/>
      <c r="D182" s="120"/>
      <c r="E182" s="121"/>
      <c r="F182" s="119"/>
      <c r="G182" s="120"/>
      <c r="H182" s="121"/>
      <c r="I182" s="119"/>
      <c r="J182" s="120"/>
      <c r="K182" s="121"/>
      <c r="L182" s="119"/>
      <c r="M182" s="120"/>
      <c r="N182" s="121"/>
      <c r="P182" s="136"/>
      <c r="Q182" s="136"/>
      <c r="R182" s="136"/>
      <c r="S182" s="136"/>
      <c r="T182" s="136"/>
      <c r="U182" s="136"/>
      <c r="V182" s="136"/>
    </row>
    <row r="183" spans="1:22" ht="15" hidden="1" customHeight="1" x14ac:dyDescent="0.2">
      <c r="A183" s="833"/>
      <c r="B183" s="94"/>
      <c r="C183" s="116"/>
      <c r="D183" s="117"/>
      <c r="E183" s="118"/>
      <c r="F183" s="116"/>
      <c r="G183" s="117"/>
      <c r="H183" s="118"/>
      <c r="I183" s="116"/>
      <c r="J183" s="117"/>
      <c r="K183" s="118"/>
      <c r="L183" s="116"/>
      <c r="M183" s="117"/>
      <c r="N183" s="118"/>
      <c r="P183" s="136"/>
      <c r="Q183" s="136"/>
      <c r="R183" s="136"/>
      <c r="S183" s="136"/>
      <c r="T183" s="136"/>
      <c r="U183" s="136"/>
      <c r="V183" s="136"/>
    </row>
    <row r="184" spans="1:22" ht="15" hidden="1" customHeight="1" thickBot="1" x14ac:dyDescent="0.25">
      <c r="A184" s="834"/>
      <c r="B184" s="97"/>
      <c r="C184" s="122"/>
      <c r="D184" s="123"/>
      <c r="E184" s="124"/>
      <c r="F184" s="122"/>
      <c r="G184" s="123"/>
      <c r="H184" s="124"/>
      <c r="I184" s="122"/>
      <c r="J184" s="123"/>
      <c r="K184" s="124"/>
      <c r="L184" s="122"/>
      <c r="M184" s="123"/>
      <c r="N184" s="124"/>
      <c r="P184" s="136"/>
      <c r="Q184" s="136"/>
      <c r="R184" s="136"/>
      <c r="S184" s="136"/>
      <c r="T184" s="136"/>
      <c r="U184" s="136"/>
      <c r="V184" s="136"/>
    </row>
    <row r="185" spans="1:22" ht="15" hidden="1" customHeight="1" x14ac:dyDescent="0.2">
      <c r="A185" s="832"/>
      <c r="B185" s="80"/>
      <c r="C185" s="125"/>
      <c r="D185" s="126"/>
      <c r="E185" s="127"/>
      <c r="F185" s="125"/>
      <c r="G185" s="126"/>
      <c r="H185" s="127"/>
      <c r="I185" s="125"/>
      <c r="J185" s="126"/>
      <c r="K185" s="127"/>
      <c r="L185" s="125"/>
      <c r="M185" s="126"/>
      <c r="N185" s="127"/>
      <c r="P185" s="136"/>
      <c r="Q185" s="136"/>
      <c r="R185" s="136"/>
      <c r="S185" s="136"/>
      <c r="T185" s="136"/>
      <c r="U185" s="136"/>
      <c r="V185" s="136"/>
    </row>
    <row r="186" spans="1:22" ht="15" hidden="1" customHeight="1" x14ac:dyDescent="0.2">
      <c r="A186" s="833"/>
      <c r="B186" s="87"/>
      <c r="C186" s="119"/>
      <c r="D186" s="120"/>
      <c r="E186" s="121"/>
      <c r="F186" s="119"/>
      <c r="G186" s="120"/>
      <c r="H186" s="121"/>
      <c r="I186" s="119"/>
      <c r="J186" s="120"/>
      <c r="K186" s="121"/>
      <c r="L186" s="119"/>
      <c r="M186" s="120"/>
      <c r="N186" s="121"/>
      <c r="P186" s="136"/>
      <c r="Q186" s="136"/>
      <c r="R186" s="136"/>
      <c r="S186" s="136"/>
      <c r="T186" s="136"/>
      <c r="U186" s="136"/>
      <c r="V186" s="136"/>
    </row>
    <row r="187" spans="1:22" ht="15" hidden="1" customHeight="1" x14ac:dyDescent="0.2">
      <c r="A187" s="833"/>
      <c r="B187" s="92"/>
      <c r="C187" s="116"/>
      <c r="D187" s="117"/>
      <c r="E187" s="118"/>
      <c r="F187" s="116"/>
      <c r="G187" s="117"/>
      <c r="H187" s="118"/>
      <c r="I187" s="116"/>
      <c r="J187" s="117"/>
      <c r="K187" s="118"/>
      <c r="L187" s="116"/>
      <c r="M187" s="117"/>
      <c r="N187" s="118"/>
      <c r="P187" s="136"/>
      <c r="Q187" s="136"/>
      <c r="R187" s="136"/>
      <c r="S187" s="136"/>
      <c r="T187" s="136"/>
      <c r="U187" s="136"/>
      <c r="V187" s="136"/>
    </row>
    <row r="188" spans="1:22" ht="15" hidden="1" customHeight="1" x14ac:dyDescent="0.2">
      <c r="A188" s="833"/>
      <c r="B188" s="87"/>
      <c r="C188" s="119"/>
      <c r="D188" s="120"/>
      <c r="E188" s="129"/>
      <c r="F188" s="119"/>
      <c r="G188" s="120"/>
      <c r="H188" s="129"/>
      <c r="I188" s="119"/>
      <c r="J188" s="120"/>
      <c r="K188" s="129"/>
      <c r="L188" s="119"/>
      <c r="M188" s="120"/>
      <c r="N188" s="129"/>
      <c r="P188" s="136"/>
      <c r="Q188" s="136"/>
      <c r="R188" s="136"/>
      <c r="S188" s="136"/>
      <c r="T188" s="136"/>
      <c r="U188" s="136"/>
      <c r="V188" s="136"/>
    </row>
    <row r="189" spans="1:22" ht="15" hidden="1" customHeight="1" x14ac:dyDescent="0.2">
      <c r="A189" s="833"/>
      <c r="B189" s="92"/>
      <c r="C189" s="116"/>
      <c r="D189" s="117"/>
      <c r="E189" s="118"/>
      <c r="F189" s="116"/>
      <c r="G189" s="117"/>
      <c r="H189" s="118"/>
      <c r="I189" s="116"/>
      <c r="J189" s="117"/>
      <c r="K189" s="118"/>
      <c r="L189" s="116"/>
      <c r="M189" s="117"/>
      <c r="N189" s="118"/>
      <c r="P189" s="136"/>
      <c r="Q189" s="136"/>
      <c r="R189" s="136"/>
      <c r="S189" s="136"/>
      <c r="T189" s="136"/>
      <c r="U189" s="136"/>
      <c r="V189" s="136"/>
    </row>
    <row r="190" spans="1:22" ht="15" hidden="1" customHeight="1" x14ac:dyDescent="0.2">
      <c r="A190" s="833"/>
      <c r="B190" s="87"/>
      <c r="C190" s="119"/>
      <c r="D190" s="120"/>
      <c r="E190" s="121"/>
      <c r="F190" s="119"/>
      <c r="G190" s="120"/>
      <c r="H190" s="121"/>
      <c r="I190" s="119"/>
      <c r="J190" s="120"/>
      <c r="K190" s="121"/>
      <c r="L190" s="119"/>
      <c r="M190" s="120"/>
      <c r="N190" s="121"/>
      <c r="P190" s="136"/>
      <c r="Q190" s="136"/>
      <c r="R190" s="136"/>
      <c r="S190" s="136"/>
      <c r="T190" s="136"/>
      <c r="U190" s="136"/>
      <c r="V190" s="136"/>
    </row>
    <row r="191" spans="1:22" ht="15" hidden="1" customHeight="1" x14ac:dyDescent="0.2">
      <c r="A191" s="833"/>
      <c r="B191" s="92"/>
      <c r="C191" s="116"/>
      <c r="D191" s="117"/>
      <c r="E191" s="118"/>
      <c r="F191" s="116"/>
      <c r="G191" s="117"/>
      <c r="H191" s="118"/>
      <c r="I191" s="116"/>
      <c r="J191" s="117"/>
      <c r="K191" s="118"/>
      <c r="L191" s="116"/>
      <c r="M191" s="117"/>
      <c r="N191" s="118"/>
      <c r="P191" s="136"/>
      <c r="Q191" s="136"/>
      <c r="R191" s="136"/>
      <c r="S191" s="136"/>
      <c r="T191" s="136"/>
      <c r="U191" s="136"/>
      <c r="V191" s="136"/>
    </row>
    <row r="192" spans="1:22" ht="15" hidden="1" customHeight="1" x14ac:dyDescent="0.2">
      <c r="A192" s="833"/>
      <c r="B192" s="87"/>
      <c r="C192" s="119"/>
      <c r="D192" s="120"/>
      <c r="E192" s="129"/>
      <c r="F192" s="119"/>
      <c r="G192" s="120"/>
      <c r="H192" s="129"/>
      <c r="I192" s="119"/>
      <c r="J192" s="120"/>
      <c r="K192" s="129"/>
      <c r="L192" s="119"/>
      <c r="M192" s="120"/>
      <c r="N192" s="129"/>
      <c r="P192" s="136"/>
      <c r="Q192" s="136"/>
      <c r="R192" s="136"/>
      <c r="S192" s="136"/>
      <c r="T192" s="136"/>
      <c r="U192" s="136"/>
      <c r="V192" s="136"/>
    </row>
    <row r="193" spans="1:22" ht="15" hidden="1" customHeight="1" x14ac:dyDescent="0.2">
      <c r="A193" s="833"/>
      <c r="B193" s="94"/>
      <c r="C193" s="116"/>
      <c r="D193" s="117"/>
      <c r="E193" s="118"/>
      <c r="F193" s="116"/>
      <c r="G193" s="117"/>
      <c r="H193" s="118"/>
      <c r="I193" s="116"/>
      <c r="J193" s="117"/>
      <c r="K193" s="118"/>
      <c r="L193" s="116"/>
      <c r="M193" s="117"/>
      <c r="N193" s="118"/>
      <c r="P193" s="136"/>
      <c r="Q193" s="136"/>
      <c r="R193" s="136"/>
      <c r="S193" s="136"/>
      <c r="T193" s="136"/>
      <c r="U193" s="136"/>
      <c r="V193" s="136"/>
    </row>
    <row r="194" spans="1:22" ht="15.75" hidden="1" customHeight="1" x14ac:dyDescent="0.2">
      <c r="A194" s="833"/>
      <c r="B194" s="95"/>
      <c r="C194" s="119"/>
      <c r="D194" s="130"/>
      <c r="E194" s="121"/>
      <c r="F194" s="119"/>
      <c r="G194" s="130"/>
      <c r="H194" s="121"/>
      <c r="I194" s="119"/>
      <c r="J194" s="130"/>
      <c r="K194" s="121"/>
      <c r="L194" s="119"/>
      <c r="M194" s="130"/>
      <c r="N194" s="121"/>
      <c r="P194" s="136"/>
      <c r="Q194" s="136"/>
      <c r="R194" s="136"/>
      <c r="S194" s="136"/>
      <c r="T194" s="136"/>
      <c r="U194" s="136"/>
      <c r="V194" s="136"/>
    </row>
    <row r="195" spans="1:22" ht="12.75" hidden="1" customHeight="1" x14ac:dyDescent="0.2">
      <c r="A195" s="833"/>
      <c r="B195" s="94"/>
      <c r="C195" s="116"/>
      <c r="D195" s="117"/>
      <c r="E195" s="118"/>
      <c r="F195" s="116"/>
      <c r="G195" s="117"/>
      <c r="H195" s="118"/>
      <c r="I195" s="116"/>
      <c r="J195" s="117"/>
      <c r="K195" s="118"/>
      <c r="L195" s="116"/>
      <c r="M195" s="117"/>
      <c r="N195" s="118"/>
      <c r="P195" s="136"/>
      <c r="Q195" s="136"/>
      <c r="R195" s="136"/>
      <c r="S195" s="136"/>
      <c r="T195" s="136"/>
      <c r="U195" s="136"/>
      <c r="V195" s="136"/>
    </row>
    <row r="196" spans="1:22" ht="12.75" hidden="1" customHeight="1" x14ac:dyDescent="0.2">
      <c r="A196" s="833"/>
      <c r="B196" s="95"/>
      <c r="C196" s="119"/>
      <c r="D196" s="120"/>
      <c r="E196" s="129"/>
      <c r="F196" s="119"/>
      <c r="G196" s="120"/>
      <c r="H196" s="129"/>
      <c r="I196" s="119"/>
      <c r="J196" s="120"/>
      <c r="K196" s="129"/>
      <c r="L196" s="119"/>
      <c r="M196" s="120"/>
      <c r="N196" s="129"/>
      <c r="P196" s="136"/>
      <c r="Q196" s="136"/>
      <c r="R196" s="136"/>
      <c r="S196" s="136"/>
      <c r="T196" s="136"/>
      <c r="U196" s="136"/>
      <c r="V196" s="136"/>
    </row>
    <row r="197" spans="1:22" ht="12.75" hidden="1" customHeight="1" x14ac:dyDescent="0.2">
      <c r="A197" s="833"/>
      <c r="B197" s="94"/>
      <c r="C197" s="116"/>
      <c r="D197" s="117"/>
      <c r="E197" s="118"/>
      <c r="F197" s="116"/>
      <c r="G197" s="117"/>
      <c r="H197" s="118"/>
      <c r="I197" s="116"/>
      <c r="J197" s="117"/>
      <c r="K197" s="118"/>
      <c r="L197" s="116"/>
      <c r="M197" s="117"/>
      <c r="N197" s="118"/>
      <c r="P197" s="136"/>
      <c r="Q197" s="136"/>
      <c r="R197" s="136"/>
      <c r="S197" s="136"/>
      <c r="T197" s="136"/>
      <c r="U197" s="136"/>
      <c r="V197" s="136"/>
    </row>
    <row r="198" spans="1:22" ht="12.75" hidden="1" customHeight="1" x14ac:dyDescent="0.2">
      <c r="A198" s="833"/>
      <c r="B198" s="95"/>
      <c r="C198" s="119"/>
      <c r="D198" s="130"/>
      <c r="E198" s="121"/>
      <c r="F198" s="119"/>
      <c r="G198" s="130"/>
      <c r="H198" s="121"/>
      <c r="I198" s="119"/>
      <c r="J198" s="130"/>
      <c r="K198" s="121"/>
      <c r="L198" s="119"/>
      <c r="M198" s="130"/>
      <c r="N198" s="121"/>
      <c r="P198" s="136"/>
      <c r="Q198" s="136"/>
      <c r="R198" s="136"/>
      <c r="S198" s="136"/>
      <c r="T198" s="136"/>
      <c r="U198" s="136"/>
      <c r="V198" s="136"/>
    </row>
    <row r="199" spans="1:22" ht="12.75" hidden="1" customHeight="1" x14ac:dyDescent="0.2">
      <c r="A199" s="833"/>
      <c r="B199" s="94"/>
      <c r="C199" s="116"/>
      <c r="D199" s="117"/>
      <c r="E199" s="118"/>
      <c r="F199" s="116"/>
      <c r="G199" s="117"/>
      <c r="H199" s="118"/>
      <c r="I199" s="116"/>
      <c r="J199" s="117"/>
      <c r="K199" s="118"/>
      <c r="L199" s="116"/>
      <c r="M199" s="117"/>
      <c r="N199" s="118"/>
      <c r="P199" s="136"/>
      <c r="Q199" s="136"/>
      <c r="R199" s="136"/>
      <c r="S199" s="136"/>
      <c r="T199" s="136"/>
      <c r="U199" s="136"/>
      <c r="V199" s="136"/>
    </row>
    <row r="200" spans="1:22" ht="12.75" hidden="1" customHeight="1" x14ac:dyDescent="0.2">
      <c r="A200" s="833"/>
      <c r="B200" s="95"/>
      <c r="C200" s="119"/>
      <c r="D200" s="120"/>
      <c r="E200" s="129"/>
      <c r="F200" s="119"/>
      <c r="G200" s="120"/>
      <c r="H200" s="129"/>
      <c r="I200" s="119"/>
      <c r="J200" s="120"/>
      <c r="K200" s="129"/>
      <c r="L200" s="119"/>
      <c r="M200" s="120"/>
      <c r="N200" s="129"/>
      <c r="P200" s="136"/>
      <c r="Q200" s="136"/>
      <c r="R200" s="136"/>
      <c r="S200" s="136"/>
      <c r="T200" s="136"/>
      <c r="U200" s="136"/>
      <c r="V200" s="136"/>
    </row>
    <row r="201" spans="1:22" ht="12.75" hidden="1" customHeight="1" x14ac:dyDescent="0.2">
      <c r="A201" s="833"/>
      <c r="B201" s="94"/>
      <c r="C201" s="116"/>
      <c r="D201" s="117"/>
      <c r="E201" s="118"/>
      <c r="F201" s="116"/>
      <c r="G201" s="117"/>
      <c r="H201" s="118"/>
      <c r="I201" s="116"/>
      <c r="J201" s="117"/>
      <c r="K201" s="118"/>
      <c r="L201" s="116"/>
      <c r="M201" s="117"/>
      <c r="N201" s="118"/>
      <c r="P201" s="136"/>
      <c r="Q201" s="136"/>
      <c r="R201" s="136"/>
      <c r="S201" s="136"/>
      <c r="T201" s="136"/>
      <c r="U201" s="136"/>
      <c r="V201" s="136"/>
    </row>
    <row r="202" spans="1:22" ht="12.75" hidden="1" customHeight="1" x14ac:dyDescent="0.2">
      <c r="A202" s="833"/>
      <c r="B202" s="95"/>
      <c r="C202" s="119"/>
      <c r="D202" s="120"/>
      <c r="E202" s="121"/>
      <c r="F202" s="119"/>
      <c r="G202" s="120"/>
      <c r="H202" s="121"/>
      <c r="I202" s="119"/>
      <c r="J202" s="120"/>
      <c r="K202" s="121"/>
      <c r="L202" s="119"/>
      <c r="M202" s="120"/>
      <c r="N202" s="121"/>
      <c r="P202" s="136"/>
      <c r="Q202" s="136"/>
      <c r="R202" s="136"/>
      <c r="S202" s="136"/>
      <c r="T202" s="136"/>
      <c r="U202" s="136"/>
      <c r="V202" s="136"/>
    </row>
    <row r="203" spans="1:22" ht="12.75" hidden="1" customHeight="1" x14ac:dyDescent="0.2">
      <c r="A203" s="833"/>
      <c r="B203" s="94"/>
      <c r="C203" s="116"/>
      <c r="D203" s="117"/>
      <c r="E203" s="118"/>
      <c r="F203" s="116"/>
      <c r="G203" s="117"/>
      <c r="H203" s="118"/>
      <c r="I203" s="116"/>
      <c r="J203" s="117"/>
      <c r="K203" s="118"/>
      <c r="L203" s="116"/>
      <c r="M203" s="117"/>
      <c r="N203" s="118"/>
      <c r="P203" s="136"/>
      <c r="Q203" s="136"/>
      <c r="R203" s="136"/>
      <c r="S203" s="136"/>
      <c r="T203" s="136"/>
      <c r="U203" s="136"/>
      <c r="V203" s="136"/>
    </row>
    <row r="204" spans="1:22" ht="13.5" hidden="1" customHeight="1" thickBot="1" x14ac:dyDescent="0.25">
      <c r="A204" s="833"/>
      <c r="B204" s="97"/>
      <c r="C204" s="122"/>
      <c r="D204" s="123"/>
      <c r="E204" s="124"/>
      <c r="F204" s="122"/>
      <c r="G204" s="123"/>
      <c r="H204" s="124"/>
      <c r="I204" s="122"/>
      <c r="J204" s="123"/>
      <c r="K204" s="124"/>
      <c r="L204" s="122"/>
      <c r="M204" s="123"/>
      <c r="N204" s="124"/>
      <c r="P204" s="136"/>
      <c r="Q204" s="136"/>
      <c r="R204" s="136"/>
      <c r="S204" s="136"/>
      <c r="T204" s="136"/>
      <c r="U204" s="136"/>
      <c r="V204" s="136"/>
    </row>
    <row r="205" spans="1:22" ht="15" hidden="1" customHeight="1" x14ac:dyDescent="0.2">
      <c r="A205" s="832"/>
      <c r="B205" s="80"/>
      <c r="C205" s="81"/>
      <c r="D205" s="86"/>
      <c r="E205" s="82"/>
      <c r="P205" s="136"/>
      <c r="Q205" s="136"/>
      <c r="R205" s="136"/>
      <c r="S205" s="136"/>
      <c r="T205" s="136"/>
      <c r="U205" s="136"/>
      <c r="V205" s="136"/>
    </row>
    <row r="206" spans="1:22" ht="15" customHeight="1" thickBot="1" x14ac:dyDescent="0.25">
      <c r="A206" s="833"/>
      <c r="B206" s="143"/>
      <c r="C206" s="143"/>
      <c r="D206" s="144"/>
      <c r="E206" s="145"/>
      <c r="P206" s="136"/>
      <c r="Q206" s="136"/>
      <c r="R206" s="136"/>
      <c r="S206" s="136"/>
      <c r="T206" s="136"/>
      <c r="U206" s="136"/>
      <c r="V206" s="136"/>
    </row>
    <row r="207" spans="1:22" ht="15" customHeight="1" x14ac:dyDescent="0.2">
      <c r="A207" s="833"/>
      <c r="B207" s="94"/>
      <c r="C207" s="81"/>
      <c r="D207" s="86"/>
      <c r="E207" s="158"/>
      <c r="P207" s="136"/>
      <c r="Q207" s="136"/>
      <c r="R207" s="136"/>
      <c r="S207" s="136"/>
      <c r="T207" s="136"/>
      <c r="U207" s="136"/>
      <c r="V207" s="136"/>
    </row>
    <row r="208" spans="1:22" ht="15" customHeight="1" x14ac:dyDescent="0.2">
      <c r="A208" s="833"/>
      <c r="B208" s="95"/>
      <c r="C208" s="88"/>
      <c r="D208" s="89"/>
      <c r="E208" s="159"/>
      <c r="P208" s="136"/>
      <c r="Q208" s="136"/>
      <c r="R208" s="136"/>
      <c r="S208" s="136"/>
      <c r="T208" s="136"/>
      <c r="U208" s="136"/>
      <c r="V208" s="136"/>
    </row>
    <row r="209" spans="1:22" ht="15" customHeight="1" x14ac:dyDescent="0.2">
      <c r="A209" s="833"/>
      <c r="B209" s="94"/>
      <c r="C209" s="83"/>
      <c r="D209" s="84"/>
      <c r="E209" s="85"/>
      <c r="P209" s="136"/>
      <c r="Q209" s="136"/>
      <c r="R209" s="136"/>
      <c r="S209" s="136"/>
      <c r="T209" s="136"/>
      <c r="U209" s="136"/>
      <c r="V209" s="136"/>
    </row>
    <row r="210" spans="1:22" ht="15" customHeight="1" x14ac:dyDescent="0.2">
      <c r="A210" s="833"/>
      <c r="B210" s="95"/>
      <c r="C210" s="88"/>
      <c r="D210" s="89"/>
      <c r="E210" s="160"/>
      <c r="P210" s="136"/>
      <c r="Q210" s="136"/>
      <c r="R210" s="136"/>
      <c r="S210" s="136"/>
      <c r="T210" s="136"/>
      <c r="U210" s="136"/>
      <c r="V210" s="136"/>
    </row>
    <row r="211" spans="1:22" ht="15" customHeight="1" x14ac:dyDescent="0.2">
      <c r="A211" s="833"/>
      <c r="B211" s="94"/>
      <c r="C211" s="83"/>
      <c r="D211" s="84"/>
      <c r="E211" s="85"/>
      <c r="P211" s="136"/>
      <c r="Q211" s="136"/>
      <c r="R211" s="136"/>
      <c r="S211" s="136"/>
      <c r="T211" s="136"/>
      <c r="U211" s="136"/>
      <c r="V211" s="136"/>
    </row>
    <row r="212" spans="1:22" ht="15" customHeight="1" x14ac:dyDescent="0.2">
      <c r="A212" s="833"/>
      <c r="B212" s="95"/>
      <c r="C212" s="88"/>
      <c r="D212" s="89"/>
      <c r="E212" s="160"/>
      <c r="P212" s="136"/>
      <c r="Q212" s="136"/>
      <c r="R212" s="136"/>
      <c r="S212" s="136"/>
      <c r="T212" s="136"/>
      <c r="U212" s="136"/>
      <c r="V212" s="136"/>
    </row>
    <row r="213" spans="1:22" ht="15" customHeight="1" x14ac:dyDescent="0.2">
      <c r="A213" s="833"/>
      <c r="B213" s="94"/>
      <c r="C213" s="83"/>
      <c r="D213" s="84"/>
      <c r="E213" s="85"/>
      <c r="P213" s="136"/>
      <c r="Q213" s="136"/>
      <c r="R213" s="136"/>
      <c r="S213" s="136"/>
      <c r="T213" s="136"/>
      <c r="U213" s="136"/>
      <c r="V213" s="136"/>
    </row>
    <row r="214" spans="1:22" ht="15" customHeight="1" x14ac:dyDescent="0.2">
      <c r="A214" s="833"/>
      <c r="B214" s="95"/>
      <c r="C214" s="88"/>
      <c r="D214" s="89"/>
      <c r="E214" s="160"/>
      <c r="P214" s="136"/>
      <c r="Q214" s="136"/>
      <c r="R214" s="136"/>
      <c r="S214" s="136"/>
      <c r="T214" s="136"/>
      <c r="U214" s="136"/>
      <c r="V214" s="136"/>
    </row>
    <row r="215" spans="1:22" ht="15" customHeight="1" x14ac:dyDescent="0.2">
      <c r="A215" s="833"/>
      <c r="B215" s="94"/>
      <c r="C215" s="83"/>
      <c r="D215" s="84"/>
      <c r="E215" s="161"/>
      <c r="P215" s="136"/>
      <c r="Q215" s="136"/>
      <c r="R215" s="136"/>
      <c r="S215" s="136"/>
      <c r="T215" s="136"/>
      <c r="U215" s="136"/>
      <c r="V215" s="136"/>
    </row>
    <row r="216" spans="1:22" ht="15" customHeight="1" x14ac:dyDescent="0.2">
      <c r="A216" s="833"/>
      <c r="B216" s="95"/>
      <c r="C216" s="88"/>
      <c r="D216" s="89"/>
      <c r="E216" s="160"/>
      <c r="P216" s="136"/>
      <c r="Q216" s="136"/>
      <c r="R216" s="136"/>
      <c r="S216" s="136"/>
      <c r="T216" s="136"/>
      <c r="U216" s="136"/>
      <c r="V216" s="136"/>
    </row>
    <row r="217" spans="1:22" ht="15" customHeight="1" x14ac:dyDescent="0.2">
      <c r="A217" s="833"/>
      <c r="B217" s="94"/>
      <c r="C217" s="83"/>
      <c r="D217" s="84"/>
      <c r="E217" s="85"/>
      <c r="P217" s="136"/>
      <c r="Q217" s="136"/>
      <c r="R217" s="136"/>
      <c r="S217" s="136"/>
      <c r="T217" s="136"/>
      <c r="U217" s="136"/>
      <c r="V217" s="136"/>
    </row>
    <row r="218" spans="1:22" ht="15" customHeight="1" x14ac:dyDescent="0.2">
      <c r="A218" s="833"/>
      <c r="B218" s="95"/>
      <c r="C218" s="88"/>
      <c r="D218" s="89"/>
      <c r="E218" s="160"/>
      <c r="P218" s="136"/>
      <c r="Q218" s="136"/>
      <c r="R218" s="136"/>
      <c r="S218" s="136"/>
      <c r="T218" s="136"/>
      <c r="U218" s="136"/>
      <c r="V218" s="136"/>
    </row>
    <row r="219" spans="1:22" ht="15" customHeight="1" x14ac:dyDescent="0.2">
      <c r="A219" s="833"/>
      <c r="B219" s="94"/>
      <c r="C219" s="83"/>
      <c r="D219" s="84"/>
      <c r="E219" s="85"/>
      <c r="P219" s="136"/>
      <c r="Q219" s="136"/>
      <c r="R219" s="136"/>
      <c r="S219" s="136"/>
      <c r="T219" s="136"/>
      <c r="U219" s="136"/>
      <c r="V219" s="136"/>
    </row>
    <row r="220" spans="1:22" ht="15" customHeight="1" x14ac:dyDescent="0.2">
      <c r="A220" s="833"/>
      <c r="B220" s="95"/>
      <c r="C220" s="88"/>
      <c r="D220" s="89"/>
      <c r="E220" s="90"/>
      <c r="P220" s="136"/>
      <c r="Q220" s="136"/>
      <c r="R220" s="136"/>
      <c r="S220" s="136"/>
      <c r="T220" s="136"/>
      <c r="U220" s="136"/>
      <c r="V220" s="136"/>
    </row>
    <row r="221" spans="1:22" ht="15" customHeight="1" x14ac:dyDescent="0.2">
      <c r="A221" s="833"/>
      <c r="B221" s="94"/>
      <c r="C221" s="83"/>
      <c r="D221" s="84"/>
      <c r="E221" s="85"/>
      <c r="P221" s="136"/>
      <c r="Q221" s="136"/>
      <c r="R221" s="136"/>
      <c r="S221" s="136"/>
      <c r="T221" s="136"/>
      <c r="U221" s="136"/>
      <c r="V221" s="136"/>
    </row>
    <row r="222" spans="1:22" ht="15" customHeight="1" x14ac:dyDescent="0.2">
      <c r="A222" s="833"/>
      <c r="B222" s="95"/>
      <c r="C222" s="88"/>
      <c r="D222" s="89"/>
      <c r="E222" s="160"/>
      <c r="P222" s="136"/>
      <c r="Q222" s="136"/>
      <c r="R222" s="136"/>
      <c r="S222" s="136"/>
      <c r="T222" s="136"/>
      <c r="U222" s="136"/>
      <c r="V222" s="136"/>
    </row>
    <row r="223" spans="1:22" ht="15" customHeight="1" x14ac:dyDescent="0.2">
      <c r="A223" s="833"/>
      <c r="B223" s="94"/>
      <c r="C223" s="83"/>
      <c r="D223" s="84"/>
      <c r="E223" s="85"/>
      <c r="P223" s="136"/>
      <c r="Q223" s="136"/>
      <c r="R223" s="136"/>
      <c r="S223" s="136"/>
      <c r="T223" s="136"/>
      <c r="U223" s="136"/>
      <c r="V223" s="136"/>
    </row>
    <row r="224" spans="1:22" ht="15" customHeight="1" thickBot="1" x14ac:dyDescent="0.25">
      <c r="A224" s="834"/>
      <c r="B224" s="95"/>
      <c r="C224" s="146"/>
      <c r="D224" s="147"/>
      <c r="E224" s="162"/>
      <c r="P224" s="136"/>
      <c r="Q224" s="136"/>
      <c r="R224" s="136"/>
      <c r="S224" s="136"/>
      <c r="T224" s="136"/>
      <c r="U224" s="136"/>
      <c r="V224" s="136"/>
    </row>
    <row r="225" spans="1:22" ht="15" hidden="1" customHeight="1" x14ac:dyDescent="0.2">
      <c r="A225" s="872"/>
      <c r="B225" s="80"/>
      <c r="C225" s="83"/>
      <c r="D225" s="84"/>
      <c r="E225" s="85"/>
      <c r="P225" s="136"/>
      <c r="Q225" s="136"/>
      <c r="R225" s="136"/>
      <c r="S225" s="136"/>
      <c r="T225" s="136"/>
      <c r="U225" s="136"/>
      <c r="V225" s="136"/>
    </row>
    <row r="226" spans="1:22" ht="15" hidden="1" customHeight="1" x14ac:dyDescent="0.2">
      <c r="A226" s="872"/>
      <c r="B226" s="95"/>
      <c r="C226" s="88"/>
      <c r="D226" s="89"/>
      <c r="E226" s="90"/>
      <c r="P226" s="136"/>
      <c r="Q226" s="136"/>
      <c r="R226" s="136"/>
      <c r="S226" s="136"/>
      <c r="T226" s="136"/>
      <c r="U226" s="136"/>
      <c r="V226" s="136"/>
    </row>
    <row r="227" spans="1:22" ht="15" customHeight="1" x14ac:dyDescent="0.2">
      <c r="A227" s="872"/>
      <c r="B227" s="94"/>
      <c r="C227" s="83"/>
      <c r="D227" s="84"/>
      <c r="E227" s="85"/>
      <c r="P227" s="136"/>
      <c r="Q227" s="136"/>
      <c r="R227" s="136"/>
      <c r="S227" s="136"/>
      <c r="T227" s="136"/>
      <c r="U227" s="136"/>
      <c r="V227" s="136"/>
    </row>
    <row r="228" spans="1:22" ht="15" customHeight="1" x14ac:dyDescent="0.2">
      <c r="A228" s="872"/>
      <c r="B228" s="95"/>
      <c r="C228" s="88"/>
      <c r="D228" s="89"/>
      <c r="E228" s="160"/>
      <c r="P228" s="136"/>
      <c r="Q228" s="136"/>
      <c r="R228" s="136"/>
      <c r="S228" s="136"/>
      <c r="T228" s="136"/>
      <c r="U228" s="136"/>
      <c r="V228" s="136"/>
    </row>
    <row r="229" spans="1:22" ht="15" hidden="1" customHeight="1" x14ac:dyDescent="0.2">
      <c r="A229" s="873"/>
      <c r="B229" s="80"/>
      <c r="C229" s="81"/>
      <c r="D229" s="86"/>
      <c r="E229" s="82"/>
      <c r="F229" s="136"/>
      <c r="G229" s="136"/>
      <c r="H229" s="136"/>
      <c r="I229" s="136"/>
      <c r="J229" s="136"/>
      <c r="K229" s="136"/>
      <c r="L229" s="136"/>
      <c r="M229" s="136"/>
      <c r="N229" s="136"/>
      <c r="P229" s="136"/>
      <c r="Q229" s="136"/>
      <c r="R229" s="136"/>
      <c r="S229" s="136"/>
      <c r="T229" s="136"/>
      <c r="U229" s="136"/>
      <c r="V229" s="136"/>
    </row>
    <row r="230" spans="1:22" ht="15" customHeight="1" thickBot="1" x14ac:dyDescent="0.25">
      <c r="A230" s="872"/>
      <c r="B230" s="148"/>
      <c r="C230" s="148"/>
      <c r="D230" s="164"/>
      <c r="E230" s="165"/>
      <c r="F230" s="136"/>
      <c r="G230" s="136"/>
      <c r="H230" s="136"/>
      <c r="I230" s="136"/>
      <c r="J230" s="136"/>
      <c r="K230" s="136"/>
      <c r="L230" s="136"/>
      <c r="M230" s="136"/>
      <c r="N230" s="136"/>
      <c r="P230" s="136"/>
      <c r="Q230" s="136"/>
      <c r="R230" s="136"/>
      <c r="S230" s="136"/>
      <c r="T230" s="136"/>
      <c r="U230" s="136"/>
      <c r="V230" s="136"/>
    </row>
    <row r="231" spans="1:22" ht="15" customHeight="1" x14ac:dyDescent="0.2">
      <c r="A231" s="872"/>
      <c r="B231" s="94"/>
      <c r="C231" s="146"/>
      <c r="D231" s="147"/>
      <c r="E231" s="163"/>
      <c r="F231" s="136"/>
      <c r="G231" s="136"/>
      <c r="H231" s="136"/>
      <c r="I231" s="136"/>
      <c r="J231" s="136"/>
      <c r="K231" s="136"/>
      <c r="L231" s="136"/>
      <c r="M231" s="136"/>
      <c r="N231" s="136"/>
      <c r="P231" s="136"/>
      <c r="Q231" s="136"/>
      <c r="R231" s="136"/>
      <c r="S231" s="136"/>
      <c r="T231" s="136"/>
      <c r="U231" s="136"/>
      <c r="V231" s="136"/>
    </row>
    <row r="232" spans="1:22" ht="15" customHeight="1" x14ac:dyDescent="0.2">
      <c r="A232" s="872"/>
      <c r="B232" s="95"/>
      <c r="C232" s="88"/>
      <c r="D232" s="89"/>
      <c r="E232" s="159"/>
      <c r="F232" s="136"/>
      <c r="G232" s="136"/>
      <c r="H232" s="136"/>
      <c r="I232" s="136"/>
      <c r="J232" s="136"/>
      <c r="K232" s="136"/>
      <c r="L232" s="136"/>
      <c r="M232" s="136"/>
      <c r="N232" s="136"/>
      <c r="P232" s="136"/>
      <c r="Q232" s="136"/>
      <c r="R232" s="136"/>
      <c r="S232" s="136"/>
      <c r="T232" s="136"/>
      <c r="U232" s="136"/>
      <c r="V232" s="136"/>
    </row>
    <row r="233" spans="1:22" ht="15" customHeight="1" x14ac:dyDescent="0.2">
      <c r="A233" s="872"/>
      <c r="B233" s="94"/>
      <c r="C233" s="83"/>
      <c r="D233" s="84"/>
      <c r="E233" s="85"/>
      <c r="F233" s="136"/>
      <c r="G233" s="136"/>
      <c r="H233" s="136"/>
      <c r="I233" s="136"/>
      <c r="J233" s="136"/>
      <c r="K233" s="136"/>
      <c r="L233" s="136"/>
      <c r="M233" s="136"/>
      <c r="N233" s="136"/>
      <c r="P233" s="136"/>
      <c r="Q233" s="136"/>
      <c r="R233" s="136"/>
      <c r="S233" s="136"/>
      <c r="T233" s="136"/>
      <c r="U233" s="136"/>
      <c r="V233" s="136"/>
    </row>
    <row r="234" spans="1:22" ht="15.75" customHeight="1" x14ac:dyDescent="0.2">
      <c r="A234" s="872"/>
      <c r="B234" s="87"/>
      <c r="C234" s="88"/>
      <c r="D234" s="89"/>
      <c r="E234" s="159"/>
      <c r="F234" s="136"/>
      <c r="G234" s="136"/>
      <c r="H234" s="136"/>
      <c r="I234" s="136"/>
      <c r="J234" s="136"/>
      <c r="K234" s="136"/>
      <c r="L234" s="136"/>
      <c r="M234" s="136"/>
      <c r="N234" s="136"/>
      <c r="P234" s="136"/>
      <c r="Q234" s="136"/>
      <c r="R234" s="136"/>
      <c r="S234" s="136"/>
      <c r="T234" s="136"/>
      <c r="U234" s="136"/>
      <c r="V234" s="136"/>
    </row>
    <row r="235" spans="1:22" x14ac:dyDescent="0.2">
      <c r="A235" s="872"/>
      <c r="B235" s="94"/>
      <c r="C235" s="83"/>
      <c r="D235" s="84"/>
      <c r="E235" s="85"/>
      <c r="F235" s="136"/>
      <c r="G235" s="136"/>
      <c r="H235" s="136"/>
      <c r="I235" s="136"/>
      <c r="J235" s="136"/>
      <c r="K235" s="136"/>
      <c r="L235" s="136"/>
      <c r="M235" s="136"/>
      <c r="N235" s="136"/>
      <c r="P235" s="136"/>
      <c r="Q235" s="136"/>
      <c r="R235" s="136"/>
      <c r="S235" s="136"/>
      <c r="T235" s="136"/>
      <c r="U235" s="136"/>
      <c r="V235" s="136"/>
    </row>
    <row r="236" spans="1:22" x14ac:dyDescent="0.2">
      <c r="A236" s="872"/>
      <c r="B236" s="95"/>
      <c r="C236" s="88"/>
      <c r="D236" s="89"/>
      <c r="E236" s="159"/>
      <c r="F236" s="136"/>
      <c r="G236" s="136"/>
      <c r="H236" s="136"/>
      <c r="I236" s="136"/>
      <c r="J236" s="136"/>
      <c r="K236" s="136"/>
      <c r="L236" s="136"/>
      <c r="M236" s="136"/>
      <c r="N236" s="136"/>
      <c r="P236" s="136"/>
      <c r="Q236" s="136"/>
      <c r="R236" s="136"/>
      <c r="S236" s="136"/>
      <c r="T236" s="136"/>
      <c r="U236" s="136"/>
      <c r="V236" s="136"/>
    </row>
    <row r="237" spans="1:22" x14ac:dyDescent="0.2">
      <c r="A237" s="872"/>
      <c r="B237" s="94"/>
      <c r="C237" s="83"/>
      <c r="D237" s="84"/>
      <c r="E237" s="85"/>
      <c r="F237" s="136"/>
      <c r="G237" s="136"/>
      <c r="H237" s="136"/>
      <c r="I237" s="136"/>
      <c r="J237" s="136"/>
      <c r="K237" s="136"/>
      <c r="L237" s="136"/>
      <c r="M237" s="136"/>
      <c r="N237" s="136"/>
      <c r="P237" s="136"/>
      <c r="Q237" s="136"/>
      <c r="R237" s="136"/>
      <c r="S237" s="136"/>
      <c r="T237" s="136"/>
      <c r="U237" s="136"/>
      <c r="V237" s="136"/>
    </row>
    <row r="238" spans="1:22" ht="14.25" customHeight="1" thickBot="1" x14ac:dyDescent="0.25">
      <c r="A238" s="874"/>
      <c r="B238" s="149"/>
      <c r="C238" s="98"/>
      <c r="D238" s="99"/>
      <c r="E238" s="150"/>
      <c r="F238" s="136"/>
      <c r="G238" s="136"/>
      <c r="H238" s="136"/>
      <c r="I238" s="136"/>
      <c r="J238" s="136"/>
      <c r="K238" s="136"/>
      <c r="L238" s="136"/>
      <c r="M238" s="136"/>
      <c r="N238" s="136"/>
      <c r="P238" s="136"/>
      <c r="Q238" s="136"/>
      <c r="R238" s="136"/>
      <c r="S238" s="136"/>
      <c r="T238" s="136"/>
      <c r="U238" s="136"/>
      <c r="V238" s="136"/>
    </row>
    <row r="239" spans="1:22" x14ac:dyDescent="0.2">
      <c r="P239" s="136"/>
      <c r="Q239" s="136"/>
      <c r="R239" s="136"/>
      <c r="S239" s="136"/>
      <c r="T239" s="136"/>
      <c r="U239" s="136"/>
      <c r="V239" s="136"/>
    </row>
  </sheetData>
  <customSheetViews>
    <customSheetView guid="{426C73CA-BFE2-4454-A0C8-725957E538A1}" scale="96" showPageBreaks="1" fitToPage="1" printArea="1" view="pageBreakPreview">
      <pane xSplit="2" ySplit="4" topLeftCell="C5" activePane="bottomRight" state="frozen"/>
      <selection pane="bottomRight" activeCell="J36" sqref="J36"/>
      <pageMargins left="0" right="0" top="0.39370078740157483" bottom="0" header="0" footer="0"/>
      <printOptions horizontalCentered="1"/>
      <pageSetup paperSize="9" scale="38" orientation="portrait" r:id="rId1"/>
    </customSheetView>
  </customSheetViews>
  <mergeCells count="32">
    <mergeCell ref="P61:U61"/>
    <mergeCell ref="P70:V70"/>
    <mergeCell ref="P71:V71"/>
    <mergeCell ref="P80:U80"/>
    <mergeCell ref="P50:V50"/>
    <mergeCell ref="P51:V51"/>
    <mergeCell ref="A205:A224"/>
    <mergeCell ref="A225:A228"/>
    <mergeCell ref="A229:A238"/>
    <mergeCell ref="A145:A164"/>
    <mergeCell ref="A85:A104"/>
    <mergeCell ref="A165:A184"/>
    <mergeCell ref="A185:A204"/>
    <mergeCell ref="A125:A144"/>
    <mergeCell ref="B2:C2"/>
    <mergeCell ref="C4:E4"/>
    <mergeCell ref="A25:A44"/>
    <mergeCell ref="A5:A24"/>
    <mergeCell ref="A105:A124"/>
    <mergeCell ref="A45:A64"/>
    <mergeCell ref="A65:A84"/>
    <mergeCell ref="F4:H4"/>
    <mergeCell ref="I4:K4"/>
    <mergeCell ref="L4:N4"/>
    <mergeCell ref="P5:V5"/>
    <mergeCell ref="P6:V6"/>
    <mergeCell ref="P8:V8"/>
    <mergeCell ref="P20:U20"/>
    <mergeCell ref="P33:V33"/>
    <mergeCell ref="P34:V34"/>
    <mergeCell ref="P44:U44"/>
    <mergeCell ref="P27:U27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2"/>
  <dimension ref="A1:BV130"/>
  <sheetViews>
    <sheetView view="pageBreakPreview" zoomScale="70" zoomScaleNormal="85" zoomScaleSheetLayoutView="70" workbookViewId="0">
      <pane xSplit="2" ySplit="2" topLeftCell="AC3" activePane="bottomRight" state="frozen"/>
      <selection pane="topRight" activeCell="C1" sqref="C1"/>
      <selection pane="bottomLeft" activeCell="A3" sqref="A3"/>
      <selection pane="bottomRight" activeCell="AN13" sqref="AN13"/>
    </sheetView>
  </sheetViews>
  <sheetFormatPr defaultRowHeight="15" x14ac:dyDescent="0.25"/>
  <cols>
    <col min="1" max="1" width="4.140625" style="135" bestFit="1" customWidth="1"/>
    <col min="2" max="2" width="11.5703125" style="136" bestFit="1" customWidth="1"/>
    <col min="3" max="3" width="9.7109375" style="155" bestFit="1" customWidth="1"/>
    <col min="4" max="4" width="44.5703125" style="151" customWidth="1"/>
    <col min="5" max="5" width="10" style="151" bestFit="1" customWidth="1"/>
    <col min="6" max="6" width="11.7109375" style="155" customWidth="1"/>
    <col min="7" max="7" width="8.28515625" style="155" customWidth="1"/>
    <col min="8" max="8" width="44.5703125" style="155" customWidth="1"/>
    <col min="9" max="9" width="10" style="155" customWidth="1"/>
    <col min="10" max="10" width="11.7109375" style="155" customWidth="1"/>
    <col min="11" max="11" width="8.28515625" style="155" customWidth="1"/>
    <col min="12" max="12" width="44.5703125" style="155" customWidth="1"/>
    <col min="13" max="13" width="10" style="155" bestFit="1" customWidth="1"/>
    <col min="14" max="14" width="11.7109375" style="155" bestFit="1" customWidth="1"/>
    <col min="15" max="15" width="9.5703125" style="155" bestFit="1" customWidth="1"/>
    <col min="16" max="16" width="38.42578125" style="155" customWidth="1"/>
    <col min="17" max="17" width="10" style="155" bestFit="1" customWidth="1"/>
    <col min="18" max="18" width="11.7109375" style="155" bestFit="1" customWidth="1"/>
    <col min="19" max="19" width="8.28515625" style="155" customWidth="1"/>
    <col min="20" max="20" width="44.5703125" style="155" customWidth="1"/>
    <col min="21" max="21" width="10" style="155" bestFit="1" customWidth="1"/>
    <col min="22" max="22" width="11.7109375" style="155" bestFit="1" customWidth="1"/>
    <col min="23" max="23" width="9.5703125" style="155" bestFit="1" customWidth="1"/>
    <col min="24" max="24" width="38.42578125" style="155" customWidth="1"/>
    <col min="25" max="25" width="10" style="155" bestFit="1" customWidth="1"/>
    <col min="26" max="26" width="11.7109375" style="155" bestFit="1" customWidth="1"/>
    <col min="27" max="27" width="9.7109375" style="155" customWidth="1"/>
    <col min="28" max="28" width="44.5703125" style="155" customWidth="1"/>
    <col min="29" max="29" width="10" style="155" bestFit="1" customWidth="1"/>
    <col min="30" max="30" width="11.7109375" style="155" bestFit="1" customWidth="1"/>
    <col min="31" max="31" width="9.5703125" style="155" bestFit="1" customWidth="1"/>
    <col min="32" max="32" width="38.42578125" style="155" customWidth="1"/>
    <col min="33" max="33" width="10" style="155" bestFit="1" customWidth="1"/>
    <col min="34" max="34" width="11.7109375" style="155" bestFit="1" customWidth="1"/>
    <col min="35" max="35" width="8.28515625" style="155" customWidth="1"/>
    <col min="36" max="36" width="44.5703125" style="155" customWidth="1"/>
    <col min="37" max="37" width="10" style="155" bestFit="1" customWidth="1"/>
    <col min="38" max="38" width="11.7109375" style="155" bestFit="1" customWidth="1"/>
    <col min="39" max="39" width="8.42578125" style="155" customWidth="1"/>
    <col min="40" max="40" width="38.42578125" style="155" customWidth="1"/>
    <col min="41" max="41" width="10" style="155" bestFit="1" customWidth="1"/>
    <col min="42" max="42" width="11.7109375" style="155" bestFit="1" customWidth="1"/>
    <col min="43" max="43" width="8.28515625" style="155" customWidth="1"/>
    <col min="44" max="44" width="44.5703125" style="155" customWidth="1"/>
    <col min="45" max="45" width="10" style="155" bestFit="1" customWidth="1"/>
    <col min="46" max="46" width="11.7109375" style="155" bestFit="1" customWidth="1"/>
    <col min="47" max="47" width="9.5703125" style="155" bestFit="1" customWidth="1"/>
    <col min="48" max="48" width="38.42578125" style="155" customWidth="1"/>
    <col min="49" max="49" width="10" style="155" bestFit="1" customWidth="1"/>
    <col min="50" max="50" width="11.7109375" style="155" bestFit="1" customWidth="1"/>
    <col min="51" max="51" width="9.28515625" style="155" customWidth="1"/>
    <col min="52" max="52" width="44.5703125" style="155" customWidth="1"/>
    <col min="53" max="53" width="10" style="155" bestFit="1" customWidth="1"/>
    <col min="54" max="54" width="11.7109375" style="155" bestFit="1" customWidth="1"/>
    <col min="55" max="55" width="9.5703125" style="155" bestFit="1" customWidth="1"/>
    <col min="56" max="56" width="38.42578125" style="155" customWidth="1"/>
    <col min="57" max="57" width="10" style="155" bestFit="1" customWidth="1"/>
    <col min="58" max="58" width="11.7109375" style="155" bestFit="1" customWidth="1"/>
    <col min="59" max="59" width="9.28515625" customWidth="1"/>
    <col min="60" max="60" width="44.5703125" customWidth="1"/>
    <col min="61" max="61" width="10" bestFit="1" customWidth="1"/>
    <col min="62" max="62" width="11.7109375" bestFit="1" customWidth="1"/>
    <col min="63" max="63" width="9.5703125" bestFit="1" customWidth="1"/>
    <col min="64" max="64" width="38.42578125" customWidth="1"/>
    <col min="65" max="65" width="10" bestFit="1" customWidth="1"/>
    <col min="66" max="66" width="11.7109375" bestFit="1" customWidth="1"/>
    <col min="67" max="67" width="9.28515625" customWidth="1"/>
    <col min="68" max="68" width="44.5703125" customWidth="1"/>
    <col min="69" max="69" width="10" bestFit="1" customWidth="1"/>
    <col min="70" max="70" width="11.7109375" bestFit="1" customWidth="1"/>
    <col min="71" max="71" width="8.42578125" customWidth="1"/>
    <col min="72" max="72" width="38.42578125" customWidth="1"/>
    <col min="73" max="73" width="10" bestFit="1" customWidth="1"/>
    <col min="74" max="74" width="11.7109375" bestFit="1" customWidth="1"/>
  </cols>
  <sheetData>
    <row r="1" spans="1:74" ht="15.75" thickBot="1" x14ac:dyDescent="0.3">
      <c r="B1" s="79"/>
      <c r="C1" s="885" t="s">
        <v>1033</v>
      </c>
      <c r="D1" s="886"/>
      <c r="E1" s="886"/>
      <c r="F1" s="886"/>
      <c r="G1" s="886"/>
      <c r="H1" s="886"/>
      <c r="I1" s="886"/>
      <c r="J1" s="887"/>
      <c r="K1" s="828" t="s">
        <v>113</v>
      </c>
      <c r="L1" s="829"/>
      <c r="M1" s="829"/>
      <c r="N1" s="829"/>
      <c r="O1" s="829"/>
      <c r="P1" s="829"/>
      <c r="Q1" s="829"/>
      <c r="R1" s="830"/>
      <c r="S1" s="828" t="s">
        <v>1018</v>
      </c>
      <c r="T1" s="829"/>
      <c r="U1" s="829"/>
      <c r="V1" s="829"/>
      <c r="W1" s="829"/>
      <c r="X1" s="829"/>
      <c r="Y1" s="829"/>
      <c r="Z1" s="830"/>
      <c r="AA1" s="828" t="s">
        <v>1035</v>
      </c>
      <c r="AB1" s="829"/>
      <c r="AC1" s="829"/>
      <c r="AD1" s="829"/>
      <c r="AE1" s="829"/>
      <c r="AF1" s="829"/>
      <c r="AG1" s="829"/>
      <c r="AH1" s="830"/>
      <c r="AI1" s="828" t="s">
        <v>1036</v>
      </c>
      <c r="AJ1" s="829"/>
      <c r="AK1" s="829"/>
      <c r="AL1" s="829"/>
      <c r="AM1" s="829"/>
      <c r="AN1" s="829"/>
      <c r="AO1" s="829"/>
      <c r="AP1" s="830"/>
      <c r="AQ1" s="828" t="s">
        <v>1019</v>
      </c>
      <c r="AR1" s="829"/>
      <c r="AS1" s="829"/>
      <c r="AT1" s="829"/>
      <c r="AU1" s="829"/>
      <c r="AV1" s="829"/>
      <c r="AW1" s="829"/>
      <c r="AX1" s="830"/>
      <c r="AY1" s="828" t="s">
        <v>1020</v>
      </c>
      <c r="AZ1" s="829"/>
      <c r="BA1" s="829"/>
      <c r="BB1" s="829"/>
      <c r="BC1" s="829"/>
      <c r="BD1" s="829"/>
      <c r="BE1" s="829"/>
      <c r="BF1" s="830"/>
      <c r="BG1" s="828" t="s">
        <v>1021</v>
      </c>
      <c r="BH1" s="829"/>
      <c r="BI1" s="829"/>
      <c r="BJ1" s="829"/>
      <c r="BK1" s="829"/>
      <c r="BL1" s="829"/>
      <c r="BM1" s="829"/>
      <c r="BN1" s="830"/>
      <c r="BO1" s="828" t="s">
        <v>1022</v>
      </c>
      <c r="BP1" s="829"/>
      <c r="BQ1" s="829"/>
      <c r="BR1" s="829"/>
      <c r="BS1" s="829"/>
      <c r="BT1" s="829"/>
      <c r="BU1" s="829"/>
      <c r="BV1" s="830"/>
    </row>
    <row r="2" spans="1:74" ht="15.75" thickBot="1" x14ac:dyDescent="0.3">
      <c r="B2" s="79"/>
      <c r="C2" s="828" t="s">
        <v>1023</v>
      </c>
      <c r="D2" s="829"/>
      <c r="E2" s="829"/>
      <c r="F2" s="830"/>
      <c r="G2" s="828" t="s">
        <v>1024</v>
      </c>
      <c r="H2" s="829"/>
      <c r="I2" s="829"/>
      <c r="J2" s="830"/>
      <c r="K2" s="828" t="str">
        <f>$C2</f>
        <v>I.HAFTA</v>
      </c>
      <c r="L2" s="829"/>
      <c r="M2" s="829"/>
      <c r="N2" s="830"/>
      <c r="O2" s="828" t="str">
        <f>$G2</f>
        <v>II.HAFTA</v>
      </c>
      <c r="P2" s="829"/>
      <c r="Q2" s="829"/>
      <c r="R2" s="830"/>
      <c r="S2" s="828" t="str">
        <f>$C2</f>
        <v>I.HAFTA</v>
      </c>
      <c r="T2" s="829"/>
      <c r="U2" s="829"/>
      <c r="V2" s="830"/>
      <c r="W2" s="828" t="str">
        <f>$G2</f>
        <v>II.HAFTA</v>
      </c>
      <c r="X2" s="829"/>
      <c r="Y2" s="829"/>
      <c r="Z2" s="830"/>
      <c r="AA2" s="828" t="str">
        <f>$C2</f>
        <v>I.HAFTA</v>
      </c>
      <c r="AB2" s="829"/>
      <c r="AC2" s="829"/>
      <c r="AD2" s="830"/>
      <c r="AE2" s="828" t="str">
        <f>$G2</f>
        <v>II.HAFTA</v>
      </c>
      <c r="AF2" s="829"/>
      <c r="AG2" s="829"/>
      <c r="AH2" s="830"/>
      <c r="AI2" s="828" t="str">
        <f>$C2</f>
        <v>I.HAFTA</v>
      </c>
      <c r="AJ2" s="829"/>
      <c r="AK2" s="829"/>
      <c r="AL2" s="830"/>
      <c r="AM2" s="828" t="str">
        <f>$G2</f>
        <v>II.HAFTA</v>
      </c>
      <c r="AN2" s="829"/>
      <c r="AO2" s="829"/>
      <c r="AP2" s="830"/>
      <c r="AQ2" s="828" t="str">
        <f>$C2</f>
        <v>I.HAFTA</v>
      </c>
      <c r="AR2" s="829"/>
      <c r="AS2" s="829"/>
      <c r="AT2" s="830"/>
      <c r="AU2" s="828" t="str">
        <f>$G2</f>
        <v>II.HAFTA</v>
      </c>
      <c r="AV2" s="829"/>
      <c r="AW2" s="829"/>
      <c r="AX2" s="830"/>
      <c r="AY2" s="828" t="str">
        <f>$C2</f>
        <v>I.HAFTA</v>
      </c>
      <c r="AZ2" s="829"/>
      <c r="BA2" s="829"/>
      <c r="BB2" s="830"/>
      <c r="BC2" s="828" t="str">
        <f>$G2</f>
        <v>II.HAFTA</v>
      </c>
      <c r="BD2" s="829"/>
      <c r="BE2" s="829"/>
      <c r="BF2" s="830"/>
      <c r="BG2" s="828" t="str">
        <f>$C2</f>
        <v>I.HAFTA</v>
      </c>
      <c r="BH2" s="829"/>
      <c r="BI2" s="829"/>
      <c r="BJ2" s="830"/>
      <c r="BK2" s="828" t="str">
        <f>$G2</f>
        <v>II.HAFTA</v>
      </c>
      <c r="BL2" s="829"/>
      <c r="BM2" s="829"/>
      <c r="BN2" s="830"/>
      <c r="BO2" s="828" t="str">
        <f>$C2</f>
        <v>I.HAFTA</v>
      </c>
      <c r="BP2" s="829"/>
      <c r="BQ2" s="829"/>
      <c r="BR2" s="830"/>
      <c r="BS2" s="828" t="str">
        <f>$G2</f>
        <v>II.HAFTA</v>
      </c>
      <c r="BT2" s="829"/>
      <c r="BU2" s="829"/>
      <c r="BV2" s="830"/>
    </row>
    <row r="3" spans="1:74" ht="15.75" thickBot="1" x14ac:dyDescent="0.3">
      <c r="B3" s="79"/>
      <c r="C3" s="270" t="s">
        <v>1030</v>
      </c>
      <c r="D3" s="271" t="s">
        <v>1031</v>
      </c>
      <c r="E3" s="272" t="s">
        <v>901</v>
      </c>
      <c r="F3" s="273" t="s">
        <v>1032</v>
      </c>
      <c r="G3" s="270" t="str">
        <f>$C3</f>
        <v>D. KODU</v>
      </c>
      <c r="H3" s="271" t="str">
        <f>$D3</f>
        <v>D.ADI/ÖĞRETİM ELEMANI</v>
      </c>
      <c r="I3" s="271" t="str">
        <f>$E3</f>
        <v>DERSLİK</v>
      </c>
      <c r="J3" s="274" t="str">
        <f>$F3</f>
        <v>GÖZETMEN</v>
      </c>
      <c r="K3" s="270" t="str">
        <f>$C3</f>
        <v>D. KODU</v>
      </c>
      <c r="L3" s="271" t="str">
        <f>$D3</f>
        <v>D.ADI/ÖĞRETİM ELEMANI</v>
      </c>
      <c r="M3" s="271" t="str">
        <f>$E3</f>
        <v>DERSLİK</v>
      </c>
      <c r="N3" s="274" t="str">
        <f>$F3</f>
        <v>GÖZETMEN</v>
      </c>
      <c r="O3" s="270" t="str">
        <f>$C3</f>
        <v>D. KODU</v>
      </c>
      <c r="P3" s="271" t="str">
        <f>$D3</f>
        <v>D.ADI/ÖĞRETİM ELEMANI</v>
      </c>
      <c r="Q3" s="271" t="str">
        <f>$E3</f>
        <v>DERSLİK</v>
      </c>
      <c r="R3" s="274" t="str">
        <f>$F3</f>
        <v>GÖZETMEN</v>
      </c>
      <c r="S3" s="270" t="str">
        <f>$C3</f>
        <v>D. KODU</v>
      </c>
      <c r="T3" s="271" t="str">
        <f>$D3</f>
        <v>D.ADI/ÖĞRETİM ELEMANI</v>
      </c>
      <c r="U3" s="271" t="str">
        <f>$E3</f>
        <v>DERSLİK</v>
      </c>
      <c r="V3" s="274" t="str">
        <f>$F3</f>
        <v>GÖZETMEN</v>
      </c>
      <c r="W3" s="270" t="str">
        <f>$C3</f>
        <v>D. KODU</v>
      </c>
      <c r="X3" s="271" t="str">
        <f>$D3</f>
        <v>D.ADI/ÖĞRETİM ELEMANI</v>
      </c>
      <c r="Y3" s="271" t="str">
        <f>$E3</f>
        <v>DERSLİK</v>
      </c>
      <c r="Z3" s="274" t="str">
        <f>$F3</f>
        <v>GÖZETMEN</v>
      </c>
      <c r="AA3" s="270" t="str">
        <f>$C3</f>
        <v>D. KODU</v>
      </c>
      <c r="AB3" s="271" t="str">
        <f>$D3</f>
        <v>D.ADI/ÖĞRETİM ELEMANI</v>
      </c>
      <c r="AC3" s="271" t="str">
        <f>$E3</f>
        <v>DERSLİK</v>
      </c>
      <c r="AD3" s="274" t="str">
        <f>$F3</f>
        <v>GÖZETMEN</v>
      </c>
      <c r="AE3" s="270" t="str">
        <f>$C3</f>
        <v>D. KODU</v>
      </c>
      <c r="AF3" s="271" t="str">
        <f>$D3</f>
        <v>D.ADI/ÖĞRETİM ELEMANI</v>
      </c>
      <c r="AG3" s="271" t="str">
        <f>$E3</f>
        <v>DERSLİK</v>
      </c>
      <c r="AH3" s="274" t="str">
        <f>$F3</f>
        <v>GÖZETMEN</v>
      </c>
      <c r="AI3" s="270" t="str">
        <f>$C3</f>
        <v>D. KODU</v>
      </c>
      <c r="AJ3" s="271" t="str">
        <f>$D3</f>
        <v>D.ADI/ÖĞRETİM ELEMANI</v>
      </c>
      <c r="AK3" s="271" t="str">
        <f>$E3</f>
        <v>DERSLİK</v>
      </c>
      <c r="AL3" s="274" t="str">
        <f>$F3</f>
        <v>GÖZETMEN</v>
      </c>
      <c r="AM3" s="270" t="str">
        <f>$C3</f>
        <v>D. KODU</v>
      </c>
      <c r="AN3" s="271" t="str">
        <f>$D3</f>
        <v>D.ADI/ÖĞRETİM ELEMANI</v>
      </c>
      <c r="AO3" s="271" t="str">
        <f>$E3</f>
        <v>DERSLİK</v>
      </c>
      <c r="AP3" s="274" t="str">
        <f>$F3</f>
        <v>GÖZETMEN</v>
      </c>
      <c r="AQ3" s="270" t="str">
        <f>$C3</f>
        <v>D. KODU</v>
      </c>
      <c r="AR3" s="271" t="str">
        <f>$D3</f>
        <v>D.ADI/ÖĞRETİM ELEMANI</v>
      </c>
      <c r="AS3" s="271" t="str">
        <f>$E3</f>
        <v>DERSLİK</v>
      </c>
      <c r="AT3" s="274" t="str">
        <f>$F3</f>
        <v>GÖZETMEN</v>
      </c>
      <c r="AU3" s="270" t="str">
        <f>$C3</f>
        <v>D. KODU</v>
      </c>
      <c r="AV3" s="271" t="str">
        <f>$D3</f>
        <v>D.ADI/ÖĞRETİM ELEMANI</v>
      </c>
      <c r="AW3" s="271" t="str">
        <f>$E3</f>
        <v>DERSLİK</v>
      </c>
      <c r="AX3" s="274" t="str">
        <f>$F3</f>
        <v>GÖZETMEN</v>
      </c>
      <c r="AY3" s="270" t="str">
        <f>$C3</f>
        <v>D. KODU</v>
      </c>
      <c r="AZ3" s="271" t="str">
        <f>$D3</f>
        <v>D.ADI/ÖĞRETİM ELEMANI</v>
      </c>
      <c r="BA3" s="271" t="str">
        <f>$E3</f>
        <v>DERSLİK</v>
      </c>
      <c r="BB3" s="274" t="str">
        <f>$F3</f>
        <v>GÖZETMEN</v>
      </c>
      <c r="BC3" s="270" t="str">
        <f>$C3</f>
        <v>D. KODU</v>
      </c>
      <c r="BD3" s="271" t="str">
        <f>$D3</f>
        <v>D.ADI/ÖĞRETİM ELEMANI</v>
      </c>
      <c r="BE3" s="271" t="str">
        <f>$E3</f>
        <v>DERSLİK</v>
      </c>
      <c r="BF3" s="274" t="str">
        <f>$F3</f>
        <v>GÖZETMEN</v>
      </c>
      <c r="BG3" s="270" t="str">
        <f>$C3</f>
        <v>D. KODU</v>
      </c>
      <c r="BH3" s="271" t="str">
        <f>$D3</f>
        <v>D.ADI/ÖĞRETİM ELEMANI</v>
      </c>
      <c r="BI3" s="271" t="str">
        <f>$E3</f>
        <v>DERSLİK</v>
      </c>
      <c r="BJ3" s="274" t="str">
        <f>$F3</f>
        <v>GÖZETMEN</v>
      </c>
      <c r="BK3" s="270" t="str">
        <f>$C3</f>
        <v>D. KODU</v>
      </c>
      <c r="BL3" s="271" t="str">
        <f>$D3</f>
        <v>D.ADI/ÖĞRETİM ELEMANI</v>
      </c>
      <c r="BM3" s="271" t="str">
        <f>$E3</f>
        <v>DERSLİK</v>
      </c>
      <c r="BN3" s="274" t="str">
        <f>$F3</f>
        <v>GÖZETMEN</v>
      </c>
      <c r="BO3" s="270" t="str">
        <f>$C3</f>
        <v>D. KODU</v>
      </c>
      <c r="BP3" s="271" t="str">
        <f>$D3</f>
        <v>D.ADI/ÖĞRETİM ELEMANI</v>
      </c>
      <c r="BQ3" s="271" t="str">
        <f>$E3</f>
        <v>DERSLİK</v>
      </c>
      <c r="BR3" s="274" t="str">
        <f>$F3</f>
        <v>GÖZETMEN</v>
      </c>
      <c r="BS3" s="270" t="str">
        <f>$C3</f>
        <v>D. KODU</v>
      </c>
      <c r="BT3" s="271" t="str">
        <f>$D3</f>
        <v>D.ADI/ÖĞRETİM ELEMANI</v>
      </c>
      <c r="BU3" s="271" t="str">
        <f>$E3</f>
        <v>DERSLİK</v>
      </c>
      <c r="BV3" s="274" t="str">
        <f>$F3</f>
        <v>GÖZETMEN</v>
      </c>
    </row>
    <row r="4" spans="1:74" ht="15" customHeight="1" x14ac:dyDescent="0.25">
      <c r="A4" s="832" t="s">
        <v>14</v>
      </c>
      <c r="B4" s="875" t="s">
        <v>1025</v>
      </c>
      <c r="C4" s="256" t="str">
        <f>'ZM 1-2-3 BB'!$P$35</f>
        <v>ZM203</v>
      </c>
      <c r="D4" s="144" t="str">
        <f>'ZM 1-2-3 BB'!$Q$35</f>
        <v>BİLGİSAYAR DESTEKLİ TEKNİK RESİM</v>
      </c>
      <c r="E4" s="253"/>
      <c r="F4" s="257"/>
      <c r="G4" s="258" t="str">
        <f>'ZM 1-2-3 BB'!$P$16</f>
        <v>BZF103</v>
      </c>
      <c r="H4" s="259" t="str">
        <f>'ZM 1-2-3 BB'!$Q$16</f>
        <v>MATEMATİK I</v>
      </c>
      <c r="I4" s="253"/>
      <c r="J4" s="260"/>
      <c r="K4" s="261" t="e">
        <f>#REF!</f>
        <v>#REF!</v>
      </c>
      <c r="L4" s="262" t="e">
        <f>#REF!</f>
        <v>#REF!</v>
      </c>
      <c r="M4" s="264"/>
      <c r="N4" s="257"/>
      <c r="O4" s="263" t="e">
        <f>#REF!</f>
        <v>#REF!</v>
      </c>
      <c r="P4" s="262" t="e">
        <f>#REF!</f>
        <v>#REF!</v>
      </c>
      <c r="Q4" s="264"/>
      <c r="R4" s="260"/>
      <c r="S4" s="261" t="str">
        <f>BBK!$P$14</f>
        <v>BTE176</v>
      </c>
      <c r="T4" s="262" t="str">
        <f>BBK!$Q$14</f>
        <v>GENEL EKONOMİ</v>
      </c>
      <c r="U4" s="264"/>
      <c r="V4" s="257"/>
      <c r="W4" s="263">
        <f>BBK!$P$17</f>
        <v>0</v>
      </c>
      <c r="X4" s="262" t="str">
        <f>BBK!$Q$17</f>
        <v>SOSYAL SEÇMELİ II</v>
      </c>
      <c r="Y4" s="264"/>
      <c r="Z4" s="260"/>
      <c r="AA4" s="261" t="e">
        <f>#REF!</f>
        <v>#REF!</v>
      </c>
      <c r="AB4" s="262" t="e">
        <f>#REF!</f>
        <v>#REF!</v>
      </c>
      <c r="AC4" s="284" t="s">
        <v>121</v>
      </c>
      <c r="AD4" s="288" t="s">
        <v>1040</v>
      </c>
      <c r="AE4" s="263" t="e">
        <f>#REF!</f>
        <v>#REF!</v>
      </c>
      <c r="AF4" s="262" t="e">
        <f>#REF!</f>
        <v>#REF!</v>
      </c>
      <c r="AG4" s="284" t="s">
        <v>121</v>
      </c>
      <c r="AH4" s="288" t="s">
        <v>1039</v>
      </c>
      <c r="AI4" s="261" t="str">
        <f>GM!$P$19</f>
        <v>GM110</v>
      </c>
      <c r="AJ4" s="262" t="str">
        <f>GM!$Q$19</f>
        <v>GENEL EKONOMİ</v>
      </c>
      <c r="AK4" s="264"/>
      <c r="AL4" s="257"/>
      <c r="AM4" s="263">
        <f>BGM!$P$15</f>
        <v>0</v>
      </c>
      <c r="AN4" s="262">
        <f>BGM!$Q$15</f>
        <v>0</v>
      </c>
      <c r="AO4" s="264"/>
      <c r="AP4" s="260"/>
      <c r="AQ4" s="261" t="e">
        <f>#REF!</f>
        <v>#REF!</v>
      </c>
      <c r="AR4" s="262" t="e">
        <f>#REF!</f>
        <v>#REF!</v>
      </c>
      <c r="AS4" s="264"/>
      <c r="AT4" s="257"/>
      <c r="AU4" s="263" t="e">
        <f>#REF!</f>
        <v>#REF!</v>
      </c>
      <c r="AV4" s="262" t="e">
        <f>#REF!</f>
        <v>#REF!</v>
      </c>
      <c r="AW4" s="264"/>
      <c r="AX4" s="260"/>
      <c r="AY4" s="261" t="e">
        <f>#REF!</f>
        <v>#REF!</v>
      </c>
      <c r="AZ4" s="262" t="e">
        <f>#REF!</f>
        <v>#REF!</v>
      </c>
      <c r="BA4" s="264"/>
      <c r="BB4" s="257"/>
      <c r="BC4" s="263" t="e">
        <f>#REF!</f>
        <v>#REF!</v>
      </c>
      <c r="BD4" s="262" t="e">
        <f>#REF!</f>
        <v>#REF!</v>
      </c>
      <c r="BE4" s="264"/>
      <c r="BF4" s="260"/>
      <c r="BG4" s="261" t="e">
        <f>#REF!</f>
        <v>#REF!</v>
      </c>
      <c r="BH4" s="262" t="e">
        <f>#REF!</f>
        <v>#REF!</v>
      </c>
      <c r="BI4" s="264"/>
      <c r="BJ4" s="257"/>
      <c r="BK4" s="263" t="e">
        <f>#REF!</f>
        <v>#REF!</v>
      </c>
      <c r="BL4" s="262" t="e">
        <f>#REF!</f>
        <v>#REF!</v>
      </c>
      <c r="BM4" s="264"/>
      <c r="BN4" s="260"/>
      <c r="BO4" s="261" t="e">
        <f>#REF!</f>
        <v>#REF!</v>
      </c>
      <c r="BP4" s="262" t="e">
        <f>#REF!</f>
        <v>#REF!</v>
      </c>
      <c r="BQ4" s="264"/>
      <c r="BR4" s="257"/>
      <c r="BS4" s="263" t="e">
        <f>#REF!</f>
        <v>#REF!</v>
      </c>
      <c r="BT4" s="262" t="e">
        <f>#REF!</f>
        <v>#REF!</v>
      </c>
      <c r="BU4" s="264"/>
      <c r="BV4" s="260"/>
    </row>
    <row r="5" spans="1:74" x14ac:dyDescent="0.25">
      <c r="A5" s="833"/>
      <c r="B5" s="876"/>
      <c r="C5" s="234"/>
      <c r="D5" s="184" t="str">
        <f>'ZM 1-2-3 BB'!$V$35</f>
        <v>Doç.Dr.Tayfun KORUCU</v>
      </c>
      <c r="E5" s="96"/>
      <c r="F5" s="224"/>
      <c r="G5" s="202"/>
      <c r="H5" s="178" t="str">
        <f>'ZM 1-2-3 BB'!$V$16</f>
        <v>Y.Doç.Dr. Cuma BOLAT</v>
      </c>
      <c r="I5" s="96"/>
      <c r="J5" s="225"/>
      <c r="K5" s="226"/>
      <c r="L5" s="227" t="e">
        <f>#REF!</f>
        <v>#REF!</v>
      </c>
      <c r="M5" s="265"/>
      <c r="N5" s="224"/>
      <c r="O5" s="228"/>
      <c r="P5" s="227" t="e">
        <f>#REF!</f>
        <v>#REF!</v>
      </c>
      <c r="Q5" s="265"/>
      <c r="R5" s="225"/>
      <c r="S5" s="226"/>
      <c r="T5" s="227">
        <f>BBK!$V$14</f>
        <v>5</v>
      </c>
      <c r="U5" s="265"/>
      <c r="V5" s="224"/>
      <c r="W5" s="228"/>
      <c r="X5" s="227">
        <f>BBK!$V$17</f>
        <v>2</v>
      </c>
      <c r="Y5" s="265"/>
      <c r="Z5" s="225"/>
      <c r="AA5" s="226"/>
      <c r="AB5" s="227" t="e">
        <f>#REF!</f>
        <v>#REF!</v>
      </c>
      <c r="AC5" s="269" t="s">
        <v>122</v>
      </c>
      <c r="AD5" s="289"/>
      <c r="AE5" s="228"/>
      <c r="AF5" s="227" t="e">
        <f>#REF!</f>
        <v>#REF!</v>
      </c>
      <c r="AG5" s="269" t="s">
        <v>122</v>
      </c>
      <c r="AH5" s="289"/>
      <c r="AI5" s="226"/>
      <c r="AJ5" s="227" t="e">
        <f>GM!$V$19</f>
        <v>#REF!</v>
      </c>
      <c r="AK5" s="265"/>
      <c r="AL5" s="224"/>
      <c r="AM5" s="228"/>
      <c r="AN5" s="227">
        <f>BGM!$V$15</f>
        <v>0</v>
      </c>
      <c r="AO5" s="265"/>
      <c r="AP5" s="225"/>
      <c r="AQ5" s="226"/>
      <c r="AR5" s="227" t="e">
        <f>#REF!</f>
        <v>#REF!</v>
      </c>
      <c r="AS5" s="265"/>
      <c r="AT5" s="224"/>
      <c r="AU5" s="228"/>
      <c r="AV5" s="227" t="e">
        <f>#REF!</f>
        <v>#REF!</v>
      </c>
      <c r="AW5" s="265"/>
      <c r="AX5" s="225"/>
      <c r="AY5" s="226"/>
      <c r="AZ5" s="227" t="e">
        <f>#REF!</f>
        <v>#REF!</v>
      </c>
      <c r="BA5" s="265"/>
      <c r="BB5" s="224"/>
      <c r="BC5" s="228"/>
      <c r="BD5" s="227" t="e">
        <f>#REF!</f>
        <v>#REF!</v>
      </c>
      <c r="BE5" s="265"/>
      <c r="BF5" s="225"/>
      <c r="BG5" s="226"/>
      <c r="BH5" s="227" t="e">
        <f>#REF!</f>
        <v>#REF!</v>
      </c>
      <c r="BI5" s="265"/>
      <c r="BJ5" s="224"/>
      <c r="BK5" s="228"/>
      <c r="BL5" s="227" t="e">
        <f>#REF!</f>
        <v>#REF!</v>
      </c>
      <c r="BM5" s="265"/>
      <c r="BN5" s="225"/>
      <c r="BO5" s="226"/>
      <c r="BP5" s="227" t="e">
        <f>#REF!</f>
        <v>#REF!</v>
      </c>
      <c r="BQ5" s="265"/>
      <c r="BR5" s="224"/>
      <c r="BS5" s="228"/>
      <c r="BT5" s="227" t="e">
        <f>#REF!</f>
        <v>#REF!</v>
      </c>
      <c r="BU5" s="265"/>
      <c r="BV5" s="225"/>
    </row>
    <row r="6" spans="1:74" x14ac:dyDescent="0.25">
      <c r="A6" s="833"/>
      <c r="B6" s="876"/>
      <c r="C6" s="205"/>
      <c r="D6" s="84"/>
      <c r="E6" s="252"/>
      <c r="F6" s="214"/>
      <c r="G6" s="195"/>
      <c r="H6" s="84"/>
      <c r="I6" s="252"/>
      <c r="J6" s="215"/>
      <c r="K6" s="205"/>
      <c r="L6" s="84"/>
      <c r="M6" s="252"/>
      <c r="N6" s="214"/>
      <c r="O6" s="195"/>
      <c r="P6" s="84"/>
      <c r="Q6" s="252"/>
      <c r="R6" s="215"/>
      <c r="S6" s="205"/>
      <c r="T6" s="84"/>
      <c r="U6" s="252"/>
      <c r="V6" s="214"/>
      <c r="W6" s="195"/>
      <c r="X6" s="84"/>
      <c r="Y6" s="252"/>
      <c r="Z6" s="215"/>
      <c r="AA6" s="205"/>
      <c r="AB6" s="84"/>
      <c r="AC6" s="252"/>
      <c r="AD6" s="285"/>
      <c r="AE6" s="195"/>
      <c r="AF6" s="84"/>
      <c r="AG6" s="252"/>
      <c r="AH6" s="285"/>
      <c r="AI6" s="205"/>
      <c r="AJ6" s="84"/>
      <c r="AK6" s="252"/>
      <c r="AL6" s="214"/>
      <c r="AM6" s="195"/>
      <c r="AN6" s="84"/>
      <c r="AO6" s="252"/>
      <c r="AP6" s="215"/>
      <c r="AQ6" s="205"/>
      <c r="AR6" s="84"/>
      <c r="AS6" s="252"/>
      <c r="AT6" s="214"/>
      <c r="AU6" s="195"/>
      <c r="AV6" s="84"/>
      <c r="AW6" s="252"/>
      <c r="AX6" s="215"/>
      <c r="AY6" s="205"/>
      <c r="AZ6" s="84"/>
      <c r="BA6" s="252"/>
      <c r="BB6" s="214"/>
      <c r="BC6" s="195"/>
      <c r="BD6" s="84"/>
      <c r="BE6" s="252"/>
      <c r="BF6" s="215"/>
      <c r="BG6" s="205"/>
      <c r="BH6" s="84"/>
      <c r="BI6" s="252"/>
      <c r="BJ6" s="214"/>
      <c r="BK6" s="195"/>
      <c r="BL6" s="84"/>
      <c r="BM6" s="252"/>
      <c r="BN6" s="215"/>
      <c r="BO6" s="205"/>
      <c r="BP6" s="84"/>
      <c r="BQ6" s="252"/>
      <c r="BR6" s="214"/>
      <c r="BS6" s="195"/>
      <c r="BT6" s="84"/>
      <c r="BU6" s="252"/>
      <c r="BV6" s="215"/>
    </row>
    <row r="7" spans="1:74" x14ac:dyDescent="0.25">
      <c r="A7" s="833"/>
      <c r="B7" s="877"/>
      <c r="C7" s="206"/>
      <c r="D7" s="89"/>
      <c r="E7" s="96"/>
      <c r="F7" s="216"/>
      <c r="G7" s="196"/>
      <c r="H7" s="89"/>
      <c r="I7" s="96"/>
      <c r="J7" s="217"/>
      <c r="K7" s="206"/>
      <c r="L7" s="89"/>
      <c r="M7" s="96"/>
      <c r="N7" s="216"/>
      <c r="O7" s="196"/>
      <c r="P7" s="89"/>
      <c r="Q7" s="96"/>
      <c r="R7" s="217"/>
      <c r="S7" s="206"/>
      <c r="T7" s="89"/>
      <c r="U7" s="96"/>
      <c r="V7" s="216"/>
      <c r="W7" s="196"/>
      <c r="X7" s="89"/>
      <c r="Y7" s="96"/>
      <c r="Z7" s="217"/>
      <c r="AA7" s="206"/>
      <c r="AB7" s="89"/>
      <c r="AC7" s="96"/>
      <c r="AD7" s="286"/>
      <c r="AE7" s="196"/>
      <c r="AF7" s="89"/>
      <c r="AG7" s="96"/>
      <c r="AH7" s="286"/>
      <c r="AI7" s="206"/>
      <c r="AJ7" s="89"/>
      <c r="AK7" s="96"/>
      <c r="AL7" s="216"/>
      <c r="AM7" s="196"/>
      <c r="AN7" s="89"/>
      <c r="AO7" s="96"/>
      <c r="AP7" s="217"/>
      <c r="AQ7" s="206"/>
      <c r="AR7" s="89"/>
      <c r="AS7" s="96"/>
      <c r="AT7" s="216"/>
      <c r="AU7" s="196"/>
      <c r="AV7" s="89"/>
      <c r="AW7" s="96"/>
      <c r="AX7" s="217"/>
      <c r="AY7" s="206"/>
      <c r="AZ7" s="89"/>
      <c r="BA7" s="96"/>
      <c r="BB7" s="216"/>
      <c r="BC7" s="196"/>
      <c r="BD7" s="89"/>
      <c r="BE7" s="96"/>
      <c r="BF7" s="217"/>
      <c r="BG7" s="206"/>
      <c r="BH7" s="89"/>
      <c r="BI7" s="96"/>
      <c r="BJ7" s="216"/>
      <c r="BK7" s="196"/>
      <c r="BL7" s="89"/>
      <c r="BM7" s="96"/>
      <c r="BN7" s="217"/>
      <c r="BO7" s="206"/>
      <c r="BP7" s="89"/>
      <c r="BQ7" s="96"/>
      <c r="BR7" s="216"/>
      <c r="BS7" s="196"/>
      <c r="BT7" s="89"/>
      <c r="BU7" s="96"/>
      <c r="BV7" s="217"/>
    </row>
    <row r="8" spans="1:74" x14ac:dyDescent="0.25">
      <c r="A8" s="833"/>
      <c r="B8" s="878" t="s">
        <v>1026</v>
      </c>
      <c r="C8" s="205"/>
      <c r="D8" s="84"/>
      <c r="E8" s="252"/>
      <c r="F8" s="214"/>
      <c r="G8" s="195"/>
      <c r="H8" s="84"/>
      <c r="I8" s="252"/>
      <c r="J8" s="215"/>
      <c r="K8" s="205"/>
      <c r="L8" s="84"/>
      <c r="M8" s="252"/>
      <c r="N8" s="214"/>
      <c r="O8" s="195"/>
      <c r="P8" s="84"/>
      <c r="Q8" s="252"/>
      <c r="R8" s="215"/>
      <c r="S8" s="205"/>
      <c r="T8" s="84"/>
      <c r="U8" s="252"/>
      <c r="V8" s="214"/>
      <c r="W8" s="195"/>
      <c r="X8" s="84"/>
      <c r="Y8" s="252"/>
      <c r="Z8" s="215"/>
      <c r="AA8" s="236" t="str">
        <f>[1]BBSM!$P$54</f>
        <v>BBSM302</v>
      </c>
      <c r="AB8" s="239" t="str">
        <f>[1]BBSM!$Q$54</f>
        <v>TEMEL ELEKTRİK VE ELEKTRONİK BİLGİSİ</v>
      </c>
      <c r="AC8" s="284" t="s">
        <v>121</v>
      </c>
      <c r="AD8" s="285" t="s">
        <v>1037</v>
      </c>
      <c r="AE8" s="239" t="str">
        <f>[1]BBSM!P55</f>
        <v>BBSM304</v>
      </c>
      <c r="AF8" s="236" t="str">
        <f>[1]BBSM!$Q$55</f>
        <v>ISI VE KÜTLE TRANSFERİ</v>
      </c>
      <c r="AG8" s="284" t="s">
        <v>121</v>
      </c>
      <c r="AH8" s="285" t="s">
        <v>1038</v>
      </c>
      <c r="AI8" s="205"/>
      <c r="AJ8" s="84"/>
      <c r="AK8" s="252"/>
      <c r="AL8" s="214"/>
      <c r="AM8" s="195"/>
      <c r="AN8" s="84"/>
      <c r="AO8" s="252"/>
      <c r="AP8" s="215"/>
      <c r="AQ8" s="205"/>
      <c r="AR8" s="84"/>
      <c r="AS8" s="252"/>
      <c r="AT8" s="214"/>
      <c r="AU8" s="195"/>
      <c r="AV8" s="84"/>
      <c r="AW8" s="252"/>
      <c r="AX8" s="215"/>
      <c r="AY8" s="205"/>
      <c r="AZ8" s="84"/>
      <c r="BA8" s="252"/>
      <c r="BB8" s="214"/>
      <c r="BC8" s="195"/>
      <c r="BD8" s="84"/>
      <c r="BE8" s="252"/>
      <c r="BF8" s="215"/>
      <c r="BG8" s="205"/>
      <c r="BH8" s="84"/>
      <c r="BI8" s="252"/>
      <c r="BJ8" s="214"/>
      <c r="BK8" s="195"/>
      <c r="BL8" s="84"/>
      <c r="BM8" s="252"/>
      <c r="BN8" s="215"/>
      <c r="BO8" s="205"/>
      <c r="BP8" s="84"/>
      <c r="BQ8" s="252"/>
      <c r="BR8" s="214"/>
      <c r="BS8" s="195"/>
      <c r="BT8" s="84"/>
      <c r="BU8" s="252"/>
      <c r="BV8" s="215"/>
    </row>
    <row r="9" spans="1:74" x14ac:dyDescent="0.25">
      <c r="A9" s="833"/>
      <c r="B9" s="876"/>
      <c r="C9" s="206"/>
      <c r="D9" s="89"/>
      <c r="E9" s="96"/>
      <c r="F9" s="216"/>
      <c r="G9" s="196"/>
      <c r="H9" s="89"/>
      <c r="I9" s="96"/>
      <c r="J9" s="217"/>
      <c r="K9" s="206"/>
      <c r="L9" s="89"/>
      <c r="M9" s="96"/>
      <c r="N9" s="216"/>
      <c r="O9" s="196"/>
      <c r="P9" s="89"/>
      <c r="Q9" s="96"/>
      <c r="R9" s="217"/>
      <c r="S9" s="206"/>
      <c r="T9" s="89"/>
      <c r="U9" s="96"/>
      <c r="V9" s="216"/>
      <c r="W9" s="196"/>
      <c r="X9" s="89"/>
      <c r="Y9" s="96"/>
      <c r="Z9" s="217"/>
      <c r="AA9" s="241" t="str">
        <f>BSM!$P$49</f>
        <v>BSM321</v>
      </c>
      <c r="AB9" s="240" t="str">
        <f>[1]BBSM!$V$54</f>
        <v>Öğr.Gör. Alper DİZİBÜYÜK</v>
      </c>
      <c r="AC9" s="269" t="s">
        <v>122</v>
      </c>
      <c r="AD9" s="286"/>
      <c r="AE9" s="241">
        <f>BSM!$P$50</f>
        <v>0</v>
      </c>
      <c r="AF9" s="238" t="str">
        <f>[1]BBSM!$V$55</f>
        <v>Y.Doç.Dr. Sertan SESVEREN</v>
      </c>
      <c r="AG9" s="269" t="s">
        <v>122</v>
      </c>
      <c r="AH9" s="286"/>
      <c r="AI9" s="206"/>
      <c r="AJ9" s="89"/>
      <c r="AK9" s="96"/>
      <c r="AL9" s="216"/>
      <c r="AM9" s="196"/>
      <c r="AN9" s="89"/>
      <c r="AO9" s="96"/>
      <c r="AP9" s="217"/>
      <c r="AQ9" s="206"/>
      <c r="AR9" s="89"/>
      <c r="AS9" s="96"/>
      <c r="AT9" s="216"/>
      <c r="AU9" s="196"/>
      <c r="AV9" s="89"/>
      <c r="AW9" s="96"/>
      <c r="AX9" s="217"/>
      <c r="AY9" s="206"/>
      <c r="AZ9" s="89"/>
      <c r="BA9" s="96"/>
      <c r="BB9" s="216"/>
      <c r="BC9" s="196"/>
      <c r="BD9" s="89"/>
      <c r="BE9" s="96"/>
      <c r="BF9" s="217"/>
      <c r="BG9" s="206"/>
      <c r="BH9" s="89"/>
      <c r="BI9" s="96"/>
      <c r="BJ9" s="216"/>
      <c r="BK9" s="196"/>
      <c r="BL9" s="89"/>
      <c r="BM9" s="96"/>
      <c r="BN9" s="217"/>
      <c r="BO9" s="206"/>
      <c r="BP9" s="89"/>
      <c r="BQ9" s="96"/>
      <c r="BR9" s="216"/>
      <c r="BS9" s="196"/>
      <c r="BT9" s="89"/>
      <c r="BU9" s="96"/>
      <c r="BV9" s="217"/>
    </row>
    <row r="10" spans="1:74" x14ac:dyDescent="0.25">
      <c r="A10" s="833"/>
      <c r="B10" s="876"/>
      <c r="C10" s="205"/>
      <c r="D10" s="84"/>
      <c r="E10" s="252"/>
      <c r="F10" s="214"/>
      <c r="G10" s="195"/>
      <c r="H10" s="84"/>
      <c r="I10" s="252"/>
      <c r="J10" s="215"/>
      <c r="K10" s="205"/>
      <c r="L10" s="84"/>
      <c r="M10" s="252"/>
      <c r="N10" s="214"/>
      <c r="O10" s="195"/>
      <c r="P10" s="84"/>
      <c r="Q10" s="252"/>
      <c r="R10" s="215"/>
      <c r="S10" s="205"/>
      <c r="T10" s="84"/>
      <c r="U10" s="252"/>
      <c r="V10" s="214"/>
      <c r="W10" s="195"/>
      <c r="X10" s="84"/>
      <c r="Y10" s="252"/>
      <c r="Z10" s="215"/>
      <c r="AA10" s="205"/>
      <c r="AB10" s="84"/>
      <c r="AC10" s="252"/>
      <c r="AD10" s="285"/>
      <c r="AE10" s="195"/>
      <c r="AF10" s="84"/>
      <c r="AG10" s="252"/>
      <c r="AH10" s="285"/>
      <c r="AI10" s="205"/>
      <c r="AJ10" s="84"/>
      <c r="AK10" s="252"/>
      <c r="AL10" s="214"/>
      <c r="AM10" s="195"/>
      <c r="AN10" s="84"/>
      <c r="AO10" s="252"/>
      <c r="AP10" s="215"/>
      <c r="AQ10" s="205"/>
      <c r="AR10" s="84"/>
      <c r="AS10" s="252"/>
      <c r="AT10" s="214"/>
      <c r="AU10" s="195"/>
      <c r="AV10" s="84"/>
      <c r="AW10" s="252"/>
      <c r="AX10" s="215"/>
      <c r="AY10" s="205"/>
      <c r="AZ10" s="84"/>
      <c r="BA10" s="252"/>
      <c r="BB10" s="214"/>
      <c r="BC10" s="195"/>
      <c r="BD10" s="84"/>
      <c r="BE10" s="252"/>
      <c r="BF10" s="215"/>
      <c r="BG10" s="205"/>
      <c r="BH10" s="84"/>
      <c r="BI10" s="252"/>
      <c r="BJ10" s="214"/>
      <c r="BK10" s="195"/>
      <c r="BL10" s="84"/>
      <c r="BM10" s="252"/>
      <c r="BN10" s="215"/>
      <c r="BO10" s="205"/>
      <c r="BP10" s="84"/>
      <c r="BQ10" s="252"/>
      <c r="BR10" s="214"/>
      <c r="BS10" s="195"/>
      <c r="BT10" s="84"/>
      <c r="BU10" s="252"/>
      <c r="BV10" s="215"/>
    </row>
    <row r="11" spans="1:74" x14ac:dyDescent="0.25">
      <c r="A11" s="833"/>
      <c r="B11" s="877"/>
      <c r="C11" s="244"/>
      <c r="D11" s="147"/>
      <c r="E11" s="253"/>
      <c r="F11" s="249"/>
      <c r="G11" s="245"/>
      <c r="H11" s="147"/>
      <c r="I11" s="253"/>
      <c r="J11" s="246"/>
      <c r="K11" s="206"/>
      <c r="L11" s="89"/>
      <c r="M11" s="96"/>
      <c r="N11" s="216"/>
      <c r="O11" s="196"/>
      <c r="P11" s="89"/>
      <c r="Q11" s="96"/>
      <c r="R11" s="217"/>
      <c r="S11" s="206"/>
      <c r="T11" s="89"/>
      <c r="U11" s="96"/>
      <c r="V11" s="216"/>
      <c r="W11" s="196"/>
      <c r="X11" s="89"/>
      <c r="Y11" s="96"/>
      <c r="Z11" s="217"/>
      <c r="AA11" s="206"/>
      <c r="AB11" s="89"/>
      <c r="AC11" s="96"/>
      <c r="AD11" s="286"/>
      <c r="AE11" s="196"/>
      <c r="AF11" s="89"/>
      <c r="AG11" s="96"/>
      <c r="AH11" s="286"/>
      <c r="AI11" s="206"/>
      <c r="AJ11" s="89"/>
      <c r="AK11" s="96"/>
      <c r="AL11" s="216"/>
      <c r="AM11" s="196"/>
      <c r="AN11" s="89"/>
      <c r="AO11" s="96"/>
      <c r="AP11" s="217"/>
      <c r="AQ11" s="206"/>
      <c r="AR11" s="89"/>
      <c r="AS11" s="96"/>
      <c r="AT11" s="216"/>
      <c r="AU11" s="196"/>
      <c r="AV11" s="89"/>
      <c r="AW11" s="96"/>
      <c r="AX11" s="217"/>
      <c r="AY11" s="206"/>
      <c r="AZ11" s="89"/>
      <c r="BA11" s="96"/>
      <c r="BB11" s="216"/>
      <c r="BC11" s="196"/>
      <c r="BD11" s="89"/>
      <c r="BE11" s="96"/>
      <c r="BF11" s="217"/>
      <c r="BG11" s="206"/>
      <c r="BH11" s="89"/>
      <c r="BI11" s="96"/>
      <c r="BJ11" s="216"/>
      <c r="BK11" s="196"/>
      <c r="BL11" s="89"/>
      <c r="BM11" s="96"/>
      <c r="BN11" s="217"/>
      <c r="BO11" s="206"/>
      <c r="BP11" s="89"/>
      <c r="BQ11" s="96"/>
      <c r="BR11" s="216"/>
      <c r="BS11" s="196"/>
      <c r="BT11" s="89"/>
      <c r="BU11" s="96"/>
      <c r="BV11" s="217"/>
    </row>
    <row r="12" spans="1:74" x14ac:dyDescent="0.25">
      <c r="A12" s="833"/>
      <c r="B12" s="879" t="s">
        <v>1027</v>
      </c>
      <c r="C12" s="235" t="str">
        <f>'ZM 1-2-3 BB'!$P$49</f>
        <v>ZM307</v>
      </c>
      <c r="D12" s="236" t="str">
        <f>'ZM 1-2-3 BB'!$Q$49</f>
        <v>SU ÜRÜNLERİ</v>
      </c>
      <c r="E12" s="252"/>
      <c r="F12" s="214"/>
      <c r="G12" s="200" t="str">
        <f>'ZM 1-2-3 BB'!$P$36</f>
        <v>ZM205</v>
      </c>
      <c r="H12" s="185" t="str">
        <f>'ZM 1-2-3 BB'!$Q$36</f>
        <v>GENETİK</v>
      </c>
      <c r="I12" s="252"/>
      <c r="J12" s="247"/>
      <c r="K12" s="200" t="e">
        <f>#REF!</f>
        <v>#REF!</v>
      </c>
      <c r="L12" s="185" t="e">
        <f>#REF!</f>
        <v>#REF!</v>
      </c>
      <c r="M12" s="252"/>
      <c r="N12" s="214"/>
      <c r="O12" s="195"/>
      <c r="P12" s="84"/>
      <c r="Q12" s="252"/>
      <c r="R12" s="215"/>
      <c r="S12" s="233" t="str">
        <f>BBK!$P$36</f>
        <v>BBK202</v>
      </c>
      <c r="T12" s="185" t="str">
        <f>BBK!$Q$36</f>
        <v>ENTOMOLOJİ</v>
      </c>
      <c r="U12" s="252"/>
      <c r="V12" s="214"/>
      <c r="W12" s="195"/>
      <c r="X12" s="84"/>
      <c r="Y12" s="252"/>
      <c r="Z12" s="215"/>
      <c r="AA12" s="233" t="e">
        <f>#REF!</f>
        <v>#REF!</v>
      </c>
      <c r="AB12" s="185" t="e">
        <f>#REF!</f>
        <v>#REF!</v>
      </c>
      <c r="AC12" s="284" t="s">
        <v>121</v>
      </c>
      <c r="AD12" s="285" t="s">
        <v>1041</v>
      </c>
      <c r="AE12" s="200" t="e">
        <f>#REF!</f>
        <v>#REF!</v>
      </c>
      <c r="AF12" s="185" t="e">
        <f>#REF!</f>
        <v>#REF!</v>
      </c>
      <c r="AG12" s="284" t="s">
        <v>121</v>
      </c>
      <c r="AH12" s="285" t="s">
        <v>1040</v>
      </c>
      <c r="AI12" s="205"/>
      <c r="AJ12" s="84"/>
      <c r="AK12" s="252"/>
      <c r="AL12" s="214"/>
      <c r="AM12" s="200" t="str">
        <f>GM!$P$38</f>
        <v>GM212</v>
      </c>
      <c r="AN12" s="185" t="str">
        <f>GM!$Q$38</f>
        <v>BİTKİSEL ÜRETİM</v>
      </c>
      <c r="AO12" s="252"/>
      <c r="AP12" s="215"/>
      <c r="AQ12" s="233" t="e">
        <f>#REF!</f>
        <v>#REF!</v>
      </c>
      <c r="AR12" s="185" t="e">
        <f>#REF!</f>
        <v>#REF!</v>
      </c>
      <c r="AS12" s="252"/>
      <c r="AT12" s="214"/>
      <c r="AU12" s="195"/>
      <c r="AV12" s="84"/>
      <c r="AW12" s="252"/>
      <c r="AX12" s="215"/>
      <c r="AY12" s="233" t="e">
        <f>#REF!</f>
        <v>#REF!</v>
      </c>
      <c r="AZ12" s="185" t="e">
        <f>#REF!</f>
        <v>#REF!</v>
      </c>
      <c r="BA12" s="252"/>
      <c r="BB12" s="214"/>
      <c r="BC12" s="200" t="e">
        <f>#REF!</f>
        <v>#REF!</v>
      </c>
      <c r="BD12" s="185" t="e">
        <f>#REF!</f>
        <v>#REF!</v>
      </c>
      <c r="BE12" s="252"/>
      <c r="BF12" s="215"/>
      <c r="BG12" s="233" t="e">
        <f>#REF!</f>
        <v>#REF!</v>
      </c>
      <c r="BH12" s="185" t="e">
        <f>#REF!</f>
        <v>#REF!</v>
      </c>
      <c r="BI12" s="252"/>
      <c r="BJ12" s="214"/>
      <c r="BK12" s="200" t="e">
        <f>#REF!</f>
        <v>#REF!</v>
      </c>
      <c r="BL12" s="185" t="e">
        <f>#REF!</f>
        <v>#REF!</v>
      </c>
      <c r="BM12" s="252"/>
      <c r="BN12" s="215"/>
      <c r="BO12" s="233" t="e">
        <f>#REF!</f>
        <v>#REF!</v>
      </c>
      <c r="BP12" s="185" t="e">
        <f>#REF!</f>
        <v>#REF!</v>
      </c>
      <c r="BQ12" s="252"/>
      <c r="BR12" s="214"/>
      <c r="BS12" s="200" t="e">
        <f>#REF!</f>
        <v>#REF!</v>
      </c>
      <c r="BT12" s="185" t="e">
        <f>#REF!</f>
        <v>#REF!</v>
      </c>
      <c r="BU12" s="252"/>
      <c r="BV12" s="215"/>
    </row>
    <row r="13" spans="1:74" x14ac:dyDescent="0.25">
      <c r="A13" s="833"/>
      <c r="B13" s="880"/>
      <c r="C13" s="237"/>
      <c r="D13" s="238" t="str">
        <f>'ZM 1-2-3 BB'!$V$49</f>
        <v>Prof.Dr. H Murat BÜYÜKÇAPAR</v>
      </c>
      <c r="E13" s="96"/>
      <c r="F13" s="216"/>
      <c r="G13" s="201"/>
      <c r="H13" s="184" t="str">
        <f>'ZM 1-2-3 BB'!$V$36</f>
        <v>Doç.Dr. İsmail AKYOL</v>
      </c>
      <c r="I13" s="96"/>
      <c r="J13" s="248"/>
      <c r="K13" s="201"/>
      <c r="L13" s="184" t="e">
        <f>#REF!</f>
        <v>#REF!</v>
      </c>
      <c r="M13" s="96"/>
      <c r="N13" s="216"/>
      <c r="O13" s="196"/>
      <c r="P13" s="89"/>
      <c r="Q13" s="96"/>
      <c r="R13" s="217"/>
      <c r="S13" s="234"/>
      <c r="T13" s="184">
        <f>BBK!$V$36</f>
        <v>4</v>
      </c>
      <c r="U13" s="96"/>
      <c r="V13" s="216"/>
      <c r="W13" s="196"/>
      <c r="X13" s="89"/>
      <c r="Y13" s="96"/>
      <c r="Z13" s="217"/>
      <c r="AA13" s="234"/>
      <c r="AB13" s="184" t="e">
        <f>#REF!</f>
        <v>#REF!</v>
      </c>
      <c r="AC13" s="269" t="s">
        <v>122</v>
      </c>
      <c r="AD13" s="286"/>
      <c r="AE13" s="201"/>
      <c r="AF13" s="184" t="e">
        <f>#REF!</f>
        <v>#REF!</v>
      </c>
      <c r="AG13" s="269" t="s">
        <v>122</v>
      </c>
      <c r="AH13" s="286"/>
      <c r="AI13" s="206"/>
      <c r="AJ13" s="89"/>
      <c r="AK13" s="96"/>
      <c r="AL13" s="216"/>
      <c r="AM13" s="201"/>
      <c r="AN13" s="184" t="str">
        <f>GM!$V$38</f>
        <v>Prof.Dr. Sermin AKINCI- Doç.Dr. Leyla İDİKUT</v>
      </c>
      <c r="AO13" s="96"/>
      <c r="AP13" s="217"/>
      <c r="AQ13" s="234"/>
      <c r="AR13" s="184" t="e">
        <f>#REF!</f>
        <v>#REF!</v>
      </c>
      <c r="AS13" s="96"/>
      <c r="AT13" s="216"/>
      <c r="AU13" s="196"/>
      <c r="AV13" s="89"/>
      <c r="AW13" s="96"/>
      <c r="AX13" s="217"/>
      <c r="AY13" s="234" t="str">
        <f>TB!$P$46</f>
        <v>BTB307</v>
      </c>
      <c r="AZ13" s="184" t="e">
        <f>#REF!</f>
        <v>#REF!</v>
      </c>
      <c r="BA13" s="96"/>
      <c r="BB13" s="216"/>
      <c r="BC13" s="201"/>
      <c r="BD13" s="184" t="e">
        <f>#REF!</f>
        <v>#REF!</v>
      </c>
      <c r="BE13" s="96"/>
      <c r="BF13" s="217"/>
      <c r="BG13" s="234"/>
      <c r="BH13" s="184" t="e">
        <f>#REF!</f>
        <v>#REF!</v>
      </c>
      <c r="BI13" s="96"/>
      <c r="BJ13" s="216"/>
      <c r="BK13" s="201"/>
      <c r="BL13" s="184" t="e">
        <f>#REF!</f>
        <v>#REF!</v>
      </c>
      <c r="BM13" s="96"/>
      <c r="BN13" s="217"/>
      <c r="BO13" s="234"/>
      <c r="BP13" s="184" t="e">
        <f>#REF!</f>
        <v>#REF!</v>
      </c>
      <c r="BQ13" s="96"/>
      <c r="BR13" s="216"/>
      <c r="BS13" s="201"/>
      <c r="BT13" s="184" t="e">
        <f>#REF!</f>
        <v>#REF!</v>
      </c>
      <c r="BU13" s="96"/>
      <c r="BV13" s="217"/>
    </row>
    <row r="14" spans="1:74" x14ac:dyDescent="0.25">
      <c r="A14" s="833"/>
      <c r="B14" s="880"/>
      <c r="C14" s="205"/>
      <c r="D14" s="84"/>
      <c r="E14" s="252"/>
      <c r="F14" s="214"/>
      <c r="G14" s="195"/>
      <c r="H14" s="84"/>
      <c r="I14" s="252"/>
      <c r="J14" s="215"/>
      <c r="K14" s="205"/>
      <c r="L14" s="84"/>
      <c r="M14" s="252"/>
      <c r="N14" s="214"/>
      <c r="O14" s="195"/>
      <c r="P14" s="84"/>
      <c r="Q14" s="252"/>
      <c r="R14" s="215"/>
      <c r="S14" s="205"/>
      <c r="T14" s="84"/>
      <c r="U14" s="252"/>
      <c r="V14" s="214"/>
      <c r="W14" s="195"/>
      <c r="X14" s="84"/>
      <c r="Y14" s="252"/>
      <c r="Z14" s="215"/>
      <c r="AA14" s="205"/>
      <c r="AB14" s="84"/>
      <c r="AC14" s="252"/>
      <c r="AD14" s="285"/>
      <c r="AE14" s="195"/>
      <c r="AF14" s="84"/>
      <c r="AG14" s="252"/>
      <c r="AH14" s="285"/>
      <c r="AI14" s="205"/>
      <c r="AJ14" s="84"/>
      <c r="AK14" s="252"/>
      <c r="AL14" s="214"/>
      <c r="AM14" s="195"/>
      <c r="AN14" s="84"/>
      <c r="AO14" s="252"/>
      <c r="AP14" s="215"/>
      <c r="AQ14" s="233" t="str">
        <f>TE!$P$40</f>
        <v>BTE305</v>
      </c>
      <c r="AR14" s="185" t="str">
        <f>TE!$Q$40</f>
        <v>TARIMSAL DEĞER BİÇME VE BİLİRKİŞİLİK</v>
      </c>
      <c r="AS14" s="252"/>
      <c r="AT14" s="214"/>
      <c r="AU14" s="195"/>
      <c r="AV14" s="84"/>
      <c r="AW14" s="252"/>
      <c r="AX14" s="215"/>
      <c r="AY14" s="205"/>
      <c r="AZ14" s="84"/>
      <c r="BA14" s="252"/>
      <c r="BB14" s="214"/>
      <c r="BC14" s="250"/>
      <c r="BF14" s="215"/>
      <c r="BG14" s="233" t="e">
        <f>#REF!</f>
        <v>#REF!</v>
      </c>
      <c r="BH14" s="185" t="e">
        <f>#REF!</f>
        <v>#REF!</v>
      </c>
      <c r="BI14" s="252"/>
      <c r="BJ14" s="214"/>
      <c r="BK14" s="195"/>
      <c r="BL14" s="84"/>
      <c r="BM14" s="252"/>
      <c r="BN14" s="215"/>
      <c r="BO14" s="205"/>
      <c r="BP14" s="84"/>
      <c r="BQ14" s="252"/>
      <c r="BR14" s="214"/>
      <c r="BS14" s="195"/>
      <c r="BT14" s="84"/>
      <c r="BU14" s="252"/>
      <c r="BV14" s="215"/>
    </row>
    <row r="15" spans="1:74" x14ac:dyDescent="0.25">
      <c r="A15" s="833"/>
      <c r="B15" s="880"/>
      <c r="C15" s="206"/>
      <c r="D15" s="89"/>
      <c r="E15" s="96"/>
      <c r="F15" s="216"/>
      <c r="G15" s="196"/>
      <c r="H15" s="89"/>
      <c r="I15" s="96"/>
      <c r="J15" s="217"/>
      <c r="K15" s="206"/>
      <c r="L15" s="89"/>
      <c r="M15" s="96"/>
      <c r="N15" s="216"/>
      <c r="O15" s="196"/>
      <c r="P15" s="89"/>
      <c r="Q15" s="96"/>
      <c r="R15" s="217"/>
      <c r="S15" s="206"/>
      <c r="T15" s="89"/>
      <c r="U15" s="96"/>
      <c r="V15" s="216"/>
      <c r="W15" s="196"/>
      <c r="X15" s="89"/>
      <c r="Y15" s="96"/>
      <c r="Z15" s="217"/>
      <c r="AA15" s="206"/>
      <c r="AB15" s="89"/>
      <c r="AC15" s="96"/>
      <c r="AD15" s="286"/>
      <c r="AE15" s="196"/>
      <c r="AF15" s="89"/>
      <c r="AG15" s="96"/>
      <c r="AH15" s="286"/>
      <c r="AI15" s="206"/>
      <c r="AJ15" s="89"/>
      <c r="AK15" s="96"/>
      <c r="AL15" s="216"/>
      <c r="AM15" s="196"/>
      <c r="AN15" s="89"/>
      <c r="AO15" s="96"/>
      <c r="AP15" s="217"/>
      <c r="AQ15" s="234"/>
      <c r="AR15" s="184" t="e">
        <f>TE!$V$40</f>
        <v>#REF!</v>
      </c>
      <c r="AS15" s="96"/>
      <c r="AT15" s="216"/>
      <c r="AU15" s="196"/>
      <c r="AV15" s="89"/>
      <c r="AW15" s="96"/>
      <c r="AX15" s="217"/>
      <c r="AY15" s="206"/>
      <c r="AZ15" s="89"/>
      <c r="BA15" s="96"/>
      <c r="BB15" s="216"/>
      <c r="BC15" s="251"/>
      <c r="BF15" s="217"/>
      <c r="BG15" s="234"/>
      <c r="BH15" s="184" t="e">
        <f>#REF!</f>
        <v>#REF!</v>
      </c>
      <c r="BI15" s="96"/>
      <c r="BJ15" s="216"/>
      <c r="BK15" s="196"/>
      <c r="BL15" s="89"/>
      <c r="BM15" s="96"/>
      <c r="BN15" s="217"/>
      <c r="BO15" s="206"/>
      <c r="BP15" s="89"/>
      <c r="BQ15" s="96"/>
      <c r="BR15" s="216"/>
      <c r="BS15" s="196"/>
      <c r="BT15" s="89"/>
      <c r="BU15" s="96"/>
      <c r="BV15" s="217"/>
    </row>
    <row r="16" spans="1:74" x14ac:dyDescent="0.25">
      <c r="A16" s="833"/>
      <c r="B16" s="880"/>
      <c r="C16" s="205"/>
      <c r="D16" s="84"/>
      <c r="E16" s="252"/>
      <c r="F16" s="214"/>
      <c r="G16" s="195"/>
      <c r="H16" s="84"/>
      <c r="I16" s="252"/>
      <c r="J16" s="215"/>
      <c r="K16" s="205"/>
      <c r="L16" s="84"/>
      <c r="M16" s="252"/>
      <c r="N16" s="214"/>
      <c r="O16" s="195"/>
      <c r="P16" s="84"/>
      <c r="Q16" s="252"/>
      <c r="R16" s="215"/>
      <c r="S16" s="205"/>
      <c r="T16" s="84"/>
      <c r="U16" s="252"/>
      <c r="V16" s="214"/>
      <c r="W16" s="195"/>
      <c r="X16" s="84"/>
      <c r="Y16" s="252"/>
      <c r="Z16" s="215"/>
      <c r="AA16" s="205"/>
      <c r="AB16" s="84"/>
      <c r="AC16" s="252"/>
      <c r="AD16" s="285"/>
      <c r="AE16" s="195"/>
      <c r="AF16" s="84"/>
      <c r="AG16" s="252"/>
      <c r="AH16" s="285"/>
      <c r="AI16" s="205"/>
      <c r="AJ16" s="84"/>
      <c r="AK16" s="252"/>
      <c r="AL16" s="214"/>
      <c r="AM16" s="195"/>
      <c r="AN16" s="84"/>
      <c r="AO16" s="252"/>
      <c r="AP16" s="215"/>
      <c r="AQ16" s="233" t="str">
        <f>TE!$P$39</f>
        <v>BTE303</v>
      </c>
      <c r="AR16" s="185" t="str">
        <f>TE!$Q$39</f>
        <v>TÜRKİYE EKONOMİSİ</v>
      </c>
      <c r="AS16" s="252"/>
      <c r="AT16" s="214"/>
      <c r="AU16" s="195"/>
      <c r="AV16" s="84"/>
      <c r="AW16" s="252"/>
      <c r="AX16" s="215"/>
      <c r="AY16" s="205"/>
      <c r="AZ16" s="84"/>
      <c r="BA16" s="252"/>
      <c r="BB16" s="214"/>
      <c r="BC16" s="195"/>
      <c r="BD16" s="84"/>
      <c r="BE16" s="252"/>
      <c r="BF16" s="215"/>
      <c r="BG16" s="205"/>
      <c r="BH16" s="84"/>
      <c r="BI16" s="252"/>
      <c r="BJ16" s="214"/>
      <c r="BK16" s="195"/>
      <c r="BL16" s="84"/>
      <c r="BM16" s="252"/>
      <c r="BN16" s="215"/>
      <c r="BO16" s="205"/>
      <c r="BP16" s="84"/>
      <c r="BQ16" s="252"/>
      <c r="BR16" s="214"/>
      <c r="BS16" s="195"/>
      <c r="BT16" s="84"/>
      <c r="BU16" s="252"/>
      <c r="BV16" s="215"/>
    </row>
    <row r="17" spans="1:74" x14ac:dyDescent="0.25">
      <c r="A17" s="833"/>
      <c r="B17" s="881"/>
      <c r="C17" s="206"/>
      <c r="D17" s="89"/>
      <c r="E17" s="96"/>
      <c r="F17" s="216"/>
      <c r="G17" s="196"/>
      <c r="H17" s="89"/>
      <c r="I17" s="96"/>
      <c r="J17" s="217"/>
      <c r="K17" s="206"/>
      <c r="L17" s="89"/>
      <c r="M17" s="96"/>
      <c r="N17" s="216"/>
      <c r="O17" s="196"/>
      <c r="P17" s="89"/>
      <c r="Q17" s="96"/>
      <c r="R17" s="217"/>
      <c r="S17" s="206"/>
      <c r="T17" s="89"/>
      <c r="U17" s="96"/>
      <c r="V17" s="216"/>
      <c r="W17" s="196"/>
      <c r="X17" s="89"/>
      <c r="Y17" s="96"/>
      <c r="Z17" s="217"/>
      <c r="AA17" s="206"/>
      <c r="AB17" s="89"/>
      <c r="AC17" s="96"/>
      <c r="AD17" s="286"/>
      <c r="AE17" s="196"/>
      <c r="AF17" s="89"/>
      <c r="AG17" s="96"/>
      <c r="AH17" s="286"/>
      <c r="AI17" s="206"/>
      <c r="AJ17" s="89"/>
      <c r="AK17" s="96"/>
      <c r="AL17" s="216"/>
      <c r="AM17" s="196"/>
      <c r="AN17" s="89"/>
      <c r="AO17" s="96"/>
      <c r="AP17" s="217"/>
      <c r="AQ17" s="234"/>
      <c r="AR17" s="184" t="e">
        <f>TE!$V$39</f>
        <v>#REF!</v>
      </c>
      <c r="AS17" s="96"/>
      <c r="AT17" s="216"/>
      <c r="AU17" s="196"/>
      <c r="AV17" s="89"/>
      <c r="AW17" s="96"/>
      <c r="AX17" s="217"/>
      <c r="AY17" s="206"/>
      <c r="AZ17" s="89"/>
      <c r="BA17" s="96"/>
      <c r="BB17" s="216"/>
      <c r="BC17" s="196"/>
      <c r="BD17" s="89"/>
      <c r="BE17" s="96"/>
      <c r="BF17" s="217"/>
      <c r="BG17" s="206"/>
      <c r="BH17" s="89"/>
      <c r="BI17" s="96"/>
      <c r="BJ17" s="216"/>
      <c r="BK17" s="196"/>
      <c r="BL17" s="89"/>
      <c r="BM17" s="96"/>
      <c r="BN17" s="217"/>
      <c r="BO17" s="206"/>
      <c r="BP17" s="89"/>
      <c r="BQ17" s="96"/>
      <c r="BR17" s="216"/>
      <c r="BS17" s="196"/>
      <c r="BT17" s="89"/>
      <c r="BU17" s="96"/>
      <c r="BV17" s="217"/>
    </row>
    <row r="18" spans="1:74" x14ac:dyDescent="0.25">
      <c r="A18" s="833"/>
      <c r="B18" s="879" t="s">
        <v>1028</v>
      </c>
      <c r="C18" s="205"/>
      <c r="D18" s="84"/>
      <c r="E18" s="252"/>
      <c r="F18" s="214"/>
      <c r="G18" s="195"/>
      <c r="H18" s="84"/>
      <c r="I18" s="252"/>
      <c r="J18" s="215"/>
      <c r="K18" s="205"/>
      <c r="L18" s="84"/>
      <c r="M18" s="252"/>
      <c r="N18" s="214"/>
      <c r="O18" s="195"/>
      <c r="P18" s="84"/>
      <c r="Q18" s="252"/>
      <c r="R18" s="215"/>
      <c r="S18" s="205"/>
      <c r="T18" s="84"/>
      <c r="U18" s="252"/>
      <c r="V18" s="214"/>
      <c r="W18" s="195"/>
      <c r="X18" s="84"/>
      <c r="Y18" s="252"/>
      <c r="Z18" s="215"/>
      <c r="AA18" s="205" t="str">
        <f>[1]BSM!$P$72</f>
        <v>BSM456</v>
      </c>
      <c r="AB18" s="84" t="str">
        <f>[1]BSM!$Q$72</f>
        <v>PAZARLAMA</v>
      </c>
      <c r="AC18" s="284" t="s">
        <v>121</v>
      </c>
      <c r="AD18" s="285" t="s">
        <v>1039</v>
      </c>
      <c r="AE18" s="205" t="str">
        <f>[1]BSM!$P$73</f>
        <v>BSM458</v>
      </c>
      <c r="AF18" s="84" t="str">
        <f>[1]BSM!$Q$73</f>
        <v>BİYOSİSTEM MÜH.ENSTRUMANTASYON</v>
      </c>
      <c r="AG18" s="284" t="s">
        <v>121</v>
      </c>
      <c r="AH18" s="285" t="s">
        <v>1037</v>
      </c>
      <c r="AI18" s="205"/>
      <c r="AJ18" s="84"/>
      <c r="AK18" s="252"/>
      <c r="AL18" s="214"/>
      <c r="AM18" s="195"/>
      <c r="AN18" s="84"/>
      <c r="AO18" s="252"/>
      <c r="AP18" s="215"/>
      <c r="AQ18" s="205"/>
      <c r="AR18" s="84"/>
      <c r="AS18" s="252"/>
      <c r="AT18" s="214"/>
      <c r="AU18" s="195"/>
      <c r="AV18" s="84"/>
      <c r="AW18" s="252"/>
      <c r="AX18" s="215"/>
      <c r="AY18" s="205"/>
      <c r="AZ18" s="84"/>
      <c r="BA18" s="252"/>
      <c r="BB18" s="214"/>
      <c r="BC18" s="195"/>
      <c r="BD18" s="84"/>
      <c r="BE18" s="252"/>
      <c r="BF18" s="215"/>
      <c r="BG18" s="205"/>
      <c r="BH18" s="84"/>
      <c r="BI18" s="252"/>
      <c r="BJ18" s="214"/>
      <c r="BK18" s="195"/>
      <c r="BL18" s="84"/>
      <c r="BM18" s="252"/>
      <c r="BN18" s="215"/>
      <c r="BO18" s="205"/>
      <c r="BP18" s="84"/>
      <c r="BQ18" s="252"/>
      <c r="BR18" s="214"/>
      <c r="BS18" s="195"/>
      <c r="BT18" s="84"/>
      <c r="BU18" s="252"/>
      <c r="BV18" s="215"/>
    </row>
    <row r="19" spans="1:74" x14ac:dyDescent="0.25">
      <c r="A19" s="833"/>
      <c r="B19" s="880"/>
      <c r="C19" s="206"/>
      <c r="D19" s="89"/>
      <c r="E19" s="96"/>
      <c r="F19" s="216"/>
      <c r="G19" s="196"/>
      <c r="H19" s="89"/>
      <c r="I19" s="96"/>
      <c r="J19" s="217"/>
      <c r="K19" s="206"/>
      <c r="L19" s="89"/>
      <c r="M19" s="96"/>
      <c r="N19" s="216"/>
      <c r="O19" s="196"/>
      <c r="P19" s="89"/>
      <c r="Q19" s="96"/>
      <c r="R19" s="217"/>
      <c r="S19" s="206"/>
      <c r="T19" s="89"/>
      <c r="U19" s="96"/>
      <c r="V19" s="216"/>
      <c r="W19" s="196"/>
      <c r="X19" s="89"/>
      <c r="Y19" s="96"/>
      <c r="Z19" s="217"/>
      <c r="AA19" s="206"/>
      <c r="AB19" s="89" t="str">
        <f>[1]BSM!$V$72</f>
        <v>Y.Doç.Dr. Mücahit PAKSOY</v>
      </c>
      <c r="AC19" s="269" t="s">
        <v>122</v>
      </c>
      <c r="AD19" s="286"/>
      <c r="AE19" s="89"/>
      <c r="AF19" s="89" t="str">
        <f>[1]BSM!$V$73</f>
        <v>Prof.Dr. Cafer GENÇOĞLAN</v>
      </c>
      <c r="AG19" s="269" t="s">
        <v>122</v>
      </c>
      <c r="AH19" s="286"/>
      <c r="AI19" s="206"/>
      <c r="AJ19" s="89"/>
      <c r="AK19" s="96"/>
      <c r="AL19" s="216"/>
      <c r="AM19" s="196"/>
      <c r="AN19" s="89"/>
      <c r="AO19" s="96"/>
      <c r="AP19" s="217"/>
      <c r="AQ19" s="206"/>
      <c r="AR19" s="89"/>
      <c r="AS19" s="96"/>
      <c r="AT19" s="216"/>
      <c r="AU19" s="196"/>
      <c r="AV19" s="89"/>
      <c r="AW19" s="96"/>
      <c r="AX19" s="217"/>
      <c r="AY19" s="206"/>
      <c r="AZ19" s="89"/>
      <c r="BA19" s="96"/>
      <c r="BB19" s="216"/>
      <c r="BC19" s="196"/>
      <c r="BD19" s="89"/>
      <c r="BE19" s="96"/>
      <c r="BF19" s="217"/>
      <c r="BG19" s="206"/>
      <c r="BH19" s="89"/>
      <c r="BI19" s="96"/>
      <c r="BJ19" s="216"/>
      <c r="BK19" s="196"/>
      <c r="BL19" s="89"/>
      <c r="BM19" s="96"/>
      <c r="BN19" s="217"/>
      <c r="BO19" s="206"/>
      <c r="BP19" s="89"/>
      <c r="BQ19" s="96"/>
      <c r="BR19" s="216"/>
      <c r="BS19" s="196"/>
      <c r="BT19" s="89"/>
      <c r="BU19" s="96"/>
      <c r="BV19" s="217"/>
    </row>
    <row r="20" spans="1:74" ht="15" customHeight="1" x14ac:dyDescent="0.25">
      <c r="A20" s="833"/>
      <c r="B20" s="880"/>
      <c r="C20" s="205"/>
      <c r="D20" s="84"/>
      <c r="E20" s="252"/>
      <c r="F20" s="214"/>
      <c r="G20" s="195"/>
      <c r="H20" s="84"/>
      <c r="I20" s="252"/>
      <c r="J20" s="215"/>
      <c r="K20" s="205"/>
      <c r="L20" s="84"/>
      <c r="M20" s="252"/>
      <c r="N20" s="214"/>
      <c r="O20" s="195"/>
      <c r="P20" s="84"/>
      <c r="Q20" s="252"/>
      <c r="R20" s="215"/>
      <c r="S20" s="205"/>
      <c r="T20" s="84"/>
      <c r="U20" s="252"/>
      <c r="V20" s="214"/>
      <c r="W20" s="195"/>
      <c r="X20" s="84"/>
      <c r="Y20" s="252"/>
      <c r="Z20" s="215"/>
      <c r="AA20" s="205"/>
      <c r="AB20" s="84"/>
      <c r="AC20" s="252"/>
      <c r="AD20" s="285"/>
      <c r="AE20" s="195"/>
      <c r="AF20" s="84"/>
      <c r="AG20" s="252"/>
      <c r="AH20" s="285"/>
      <c r="AI20" s="205"/>
      <c r="AJ20" s="84"/>
      <c r="AK20" s="252"/>
      <c r="AL20" s="214"/>
      <c r="AM20" s="195"/>
      <c r="AN20" s="84"/>
      <c r="AO20" s="252"/>
      <c r="AP20" s="215"/>
      <c r="AQ20" s="205"/>
      <c r="AR20" s="84"/>
      <c r="AS20" s="252"/>
      <c r="AT20" s="214"/>
      <c r="AU20" s="195"/>
      <c r="AV20" s="84"/>
      <c r="AW20" s="252"/>
      <c r="AX20" s="215"/>
      <c r="AY20" s="205"/>
      <c r="AZ20" s="84"/>
      <c r="BA20" s="252"/>
      <c r="BB20" s="214"/>
      <c r="BC20" s="195"/>
      <c r="BD20" s="84"/>
      <c r="BE20" s="252"/>
      <c r="BF20" s="215"/>
      <c r="BG20" s="205"/>
      <c r="BH20" s="84"/>
      <c r="BI20" s="252"/>
      <c r="BJ20" s="214"/>
      <c r="BK20" s="195"/>
      <c r="BL20" s="84"/>
      <c r="BM20" s="252"/>
      <c r="BN20" s="215"/>
      <c r="BO20" s="205"/>
      <c r="BP20" s="84"/>
      <c r="BQ20" s="252"/>
      <c r="BR20" s="214"/>
      <c r="BS20" s="195"/>
      <c r="BT20" s="84"/>
      <c r="BU20" s="252"/>
      <c r="BV20" s="215"/>
    </row>
    <row r="21" spans="1:74" ht="15.75" thickBot="1" x14ac:dyDescent="0.3">
      <c r="A21" s="834"/>
      <c r="B21" s="882"/>
      <c r="C21" s="207"/>
      <c r="D21" s="99"/>
      <c r="E21" s="254"/>
      <c r="F21" s="218"/>
      <c r="G21" s="197"/>
      <c r="H21" s="99"/>
      <c r="I21" s="254"/>
      <c r="J21" s="219"/>
      <c r="K21" s="207"/>
      <c r="L21" s="99"/>
      <c r="M21" s="254"/>
      <c r="N21" s="218"/>
      <c r="O21" s="197"/>
      <c r="P21" s="99"/>
      <c r="Q21" s="254"/>
      <c r="R21" s="219"/>
      <c r="S21" s="207"/>
      <c r="T21" s="99"/>
      <c r="U21" s="254"/>
      <c r="V21" s="218"/>
      <c r="W21" s="197"/>
      <c r="X21" s="99"/>
      <c r="Y21" s="254"/>
      <c r="Z21" s="219"/>
      <c r="AA21" s="207"/>
      <c r="AB21" s="99"/>
      <c r="AC21" s="254"/>
      <c r="AD21" s="287"/>
      <c r="AE21" s="197"/>
      <c r="AF21" s="99"/>
      <c r="AG21" s="254"/>
      <c r="AH21" s="287"/>
      <c r="AI21" s="207"/>
      <c r="AJ21" s="99"/>
      <c r="AK21" s="254"/>
      <c r="AL21" s="218"/>
      <c r="AM21" s="197"/>
      <c r="AN21" s="99"/>
      <c r="AO21" s="254"/>
      <c r="AP21" s="219"/>
      <c r="AQ21" s="207"/>
      <c r="AR21" s="99"/>
      <c r="AS21" s="254"/>
      <c r="AT21" s="218"/>
      <c r="AU21" s="197"/>
      <c r="AV21" s="99"/>
      <c r="AW21" s="254"/>
      <c r="AX21" s="219"/>
      <c r="AY21" s="207"/>
      <c r="AZ21" s="99"/>
      <c r="BA21" s="254"/>
      <c r="BB21" s="218"/>
      <c r="BC21" s="197"/>
      <c r="BD21" s="99"/>
      <c r="BE21" s="254"/>
      <c r="BF21" s="219"/>
      <c r="BG21" s="207"/>
      <c r="BH21" s="99"/>
      <c r="BI21" s="254"/>
      <c r="BJ21" s="218"/>
      <c r="BK21" s="197"/>
      <c r="BL21" s="99"/>
      <c r="BM21" s="254"/>
      <c r="BN21" s="219"/>
      <c r="BO21" s="207"/>
      <c r="BP21" s="99"/>
      <c r="BQ21" s="254"/>
      <c r="BR21" s="218"/>
      <c r="BS21" s="197"/>
      <c r="BT21" s="99"/>
      <c r="BU21" s="254"/>
      <c r="BV21" s="219"/>
    </row>
    <row r="22" spans="1:74" x14ac:dyDescent="0.25">
      <c r="A22" s="832" t="s">
        <v>15</v>
      </c>
      <c r="B22" s="875" t="s">
        <v>1025</v>
      </c>
      <c r="C22" s="229" t="str">
        <f>'ZM 1-2-3 BB'!$P$14</f>
        <v>BOZ121</v>
      </c>
      <c r="D22" s="179" t="str">
        <f>'ZM 1-2-3 BB'!$Q$14</f>
        <v>İNGİLİZCE I</v>
      </c>
      <c r="E22" s="266"/>
      <c r="F22" s="220"/>
      <c r="G22" s="208"/>
      <c r="H22" s="86"/>
      <c r="I22" s="266"/>
      <c r="J22" s="221"/>
      <c r="K22" s="199" t="e">
        <f>#REF!</f>
        <v>#REF!</v>
      </c>
      <c r="L22" s="179" t="e">
        <f>#REF!</f>
        <v>#REF!</v>
      </c>
      <c r="M22" s="266"/>
      <c r="N22" s="220"/>
      <c r="O22" s="208"/>
      <c r="P22" s="86"/>
      <c r="Q22" s="266"/>
      <c r="R22" s="221"/>
      <c r="S22" s="199" t="str">
        <f>BBK!$P$13</f>
        <v>BBSM106</v>
      </c>
      <c r="T22" s="179" t="str">
        <f>BBK!$Q$13</f>
        <v>METEOROLOJİ</v>
      </c>
      <c r="U22" s="266"/>
      <c r="V22" s="220"/>
      <c r="W22" s="208"/>
      <c r="X22" s="86"/>
      <c r="Y22" s="266"/>
      <c r="Z22" s="221"/>
      <c r="AA22" s="199" t="e">
        <f>#REF!</f>
        <v>#REF!</v>
      </c>
      <c r="AB22" s="179" t="e">
        <f>#REF!</f>
        <v>#REF!</v>
      </c>
      <c r="AC22" s="284" t="s">
        <v>121</v>
      </c>
      <c r="AD22" s="290" t="s">
        <v>1038</v>
      </c>
      <c r="AE22" s="236" t="str">
        <f>[1]BSM!$P$50</f>
        <v>BSM322</v>
      </c>
      <c r="AF22" s="236" t="str">
        <f>[1]BSM!$Q$50</f>
        <v>MESLEKİ İNGİLİZCE -II-</v>
      </c>
      <c r="AG22" s="284" t="s">
        <v>121</v>
      </c>
      <c r="AH22" s="290" t="s">
        <v>1041</v>
      </c>
      <c r="AI22" s="199">
        <f>BGM!$P$12</f>
        <v>0</v>
      </c>
      <c r="AJ22" s="179">
        <f>BGM!$Q$12</f>
        <v>0</v>
      </c>
      <c r="AK22" s="266"/>
      <c r="AL22" s="220"/>
      <c r="AM22" s="208"/>
      <c r="AN22" s="86"/>
      <c r="AO22" s="266"/>
      <c r="AP22" s="221"/>
      <c r="AQ22" s="199" t="e">
        <f>#REF!</f>
        <v>#REF!</v>
      </c>
      <c r="AR22" s="179" t="e">
        <f>#REF!</f>
        <v>#REF!</v>
      </c>
      <c r="AS22" s="266"/>
      <c r="AT22" s="220"/>
      <c r="AU22" s="208"/>
      <c r="AV22" s="86"/>
      <c r="AW22" s="266"/>
      <c r="AX22" s="221"/>
      <c r="AY22" s="199" t="e">
        <f>#REF!</f>
        <v>#REF!</v>
      </c>
      <c r="AZ22" s="179" t="e">
        <f>#REF!</f>
        <v>#REF!</v>
      </c>
      <c r="BA22" s="266"/>
      <c r="BB22" s="220"/>
      <c r="BC22" s="208"/>
      <c r="BD22" s="86"/>
      <c r="BE22" s="266"/>
      <c r="BF22" s="221"/>
      <c r="BG22" s="199" t="e">
        <f>#REF!</f>
        <v>#REF!</v>
      </c>
      <c r="BH22" s="179" t="e">
        <f>#REF!</f>
        <v>#REF!</v>
      </c>
      <c r="BI22" s="266"/>
      <c r="BJ22" s="220"/>
      <c r="BK22" s="208"/>
      <c r="BL22" s="86"/>
      <c r="BM22" s="266"/>
      <c r="BN22" s="221"/>
      <c r="BO22" s="199" t="e">
        <f>#REF!</f>
        <v>#REF!</v>
      </c>
      <c r="BP22" s="179" t="e">
        <f>#REF!</f>
        <v>#REF!</v>
      </c>
      <c r="BQ22" s="266"/>
      <c r="BR22" s="220"/>
      <c r="BS22" s="198"/>
      <c r="BT22" s="86"/>
      <c r="BU22" s="266"/>
      <c r="BV22" s="221"/>
    </row>
    <row r="23" spans="1:74" x14ac:dyDescent="0.25">
      <c r="A23" s="833"/>
      <c r="B23" s="876"/>
      <c r="C23" s="230"/>
      <c r="D23" s="178" t="str">
        <f>'ZM 1-2-3 BB'!$V$14</f>
        <v>Okt.Kemal HASANCAOĞLU</v>
      </c>
      <c r="E23" s="96"/>
      <c r="F23" s="216"/>
      <c r="G23" s="206"/>
      <c r="H23" s="89"/>
      <c r="I23" s="96"/>
      <c r="J23" s="217"/>
      <c r="K23" s="202"/>
      <c r="L23" s="178" t="e">
        <f>#REF!</f>
        <v>#REF!</v>
      </c>
      <c r="M23" s="96"/>
      <c r="N23" s="216"/>
      <c r="O23" s="206"/>
      <c r="P23" s="89"/>
      <c r="Q23" s="96"/>
      <c r="R23" s="217"/>
      <c r="S23" s="202"/>
      <c r="T23" s="178">
        <f>BBK!$V$13</f>
        <v>4</v>
      </c>
      <c r="U23" s="96"/>
      <c r="V23" s="216"/>
      <c r="W23" s="206"/>
      <c r="X23" s="89"/>
      <c r="Y23" s="96"/>
      <c r="Z23" s="217"/>
      <c r="AA23" s="202"/>
      <c r="AB23" s="178" t="e">
        <f>#REF!</f>
        <v>#REF!</v>
      </c>
      <c r="AC23" s="269" t="s">
        <v>122</v>
      </c>
      <c r="AD23" s="286"/>
      <c r="AE23" s="240"/>
      <c r="AF23" s="238" t="str">
        <f>[1]BSM!$V$50</f>
        <v>Doç.Dr. Çağatay TANRIVERDİ</v>
      </c>
      <c r="AG23" s="269" t="s">
        <v>122</v>
      </c>
      <c r="AH23" s="286"/>
      <c r="AI23" s="202"/>
      <c r="AJ23" s="178">
        <f>BGM!$V$12</f>
        <v>0</v>
      </c>
      <c r="AK23" s="96"/>
      <c r="AL23" s="216"/>
      <c r="AM23" s="206"/>
      <c r="AN23" s="89"/>
      <c r="AO23" s="96"/>
      <c r="AP23" s="217"/>
      <c r="AQ23" s="202"/>
      <c r="AR23" s="178" t="e">
        <f>#REF!</f>
        <v>#REF!</v>
      </c>
      <c r="AS23" s="96"/>
      <c r="AT23" s="216"/>
      <c r="AU23" s="206"/>
      <c r="AV23" s="89"/>
      <c r="AW23" s="96"/>
      <c r="AX23" s="217"/>
      <c r="AY23" s="202"/>
      <c r="AZ23" s="178" t="e">
        <f>#REF!</f>
        <v>#REF!</v>
      </c>
      <c r="BA23" s="96"/>
      <c r="BB23" s="216"/>
      <c r="BC23" s="206"/>
      <c r="BD23" s="89"/>
      <c r="BE23" s="96"/>
      <c r="BF23" s="217"/>
      <c r="BG23" s="202"/>
      <c r="BH23" s="178" t="e">
        <f>#REF!</f>
        <v>#REF!</v>
      </c>
      <c r="BI23" s="96"/>
      <c r="BJ23" s="216"/>
      <c r="BK23" s="206"/>
      <c r="BL23" s="89"/>
      <c r="BM23" s="96"/>
      <c r="BN23" s="217"/>
      <c r="BO23" s="202"/>
      <c r="BP23" s="178" t="e">
        <f>#REF!</f>
        <v>#REF!</v>
      </c>
      <c r="BQ23" s="96"/>
      <c r="BR23" s="216"/>
      <c r="BS23" s="196"/>
      <c r="BT23" s="89"/>
      <c r="BU23" s="96"/>
      <c r="BV23" s="217"/>
    </row>
    <row r="24" spans="1:74" x14ac:dyDescent="0.25">
      <c r="A24" s="833"/>
      <c r="B24" s="876"/>
      <c r="C24" s="205"/>
      <c r="D24" s="84"/>
      <c r="E24" s="252"/>
      <c r="F24" s="214"/>
      <c r="G24" s="205"/>
      <c r="H24" s="84"/>
      <c r="I24" s="252"/>
      <c r="J24" s="215"/>
      <c r="K24" s="195"/>
      <c r="L24" s="84"/>
      <c r="M24" s="252"/>
      <c r="N24" s="214"/>
      <c r="O24" s="205"/>
      <c r="P24" s="84"/>
      <c r="Q24" s="252"/>
      <c r="R24" s="215"/>
      <c r="S24" s="205"/>
      <c r="T24" s="84"/>
      <c r="U24" s="252"/>
      <c r="V24" s="214"/>
      <c r="W24" s="205"/>
      <c r="X24" s="84"/>
      <c r="Y24" s="252"/>
      <c r="Z24" s="215"/>
      <c r="AA24" s="205"/>
      <c r="AB24" s="84"/>
      <c r="AC24" s="252"/>
      <c r="AD24" s="285"/>
      <c r="AE24" s="205"/>
      <c r="AF24" s="89"/>
      <c r="AG24" s="252"/>
      <c r="AH24" s="285"/>
      <c r="AI24" s="205"/>
      <c r="AJ24" s="84"/>
      <c r="AK24" s="252"/>
      <c r="AL24" s="214"/>
      <c r="AM24" s="195"/>
      <c r="AN24" s="84"/>
      <c r="AO24" s="252"/>
      <c r="AP24" s="215"/>
      <c r="AQ24" s="195"/>
      <c r="AR24" s="84"/>
      <c r="AS24" s="252"/>
      <c r="AT24" s="214"/>
      <c r="AU24" s="205"/>
      <c r="AV24" s="84"/>
      <c r="AW24" s="252"/>
      <c r="AX24" s="215"/>
      <c r="AY24" s="195"/>
      <c r="AZ24" s="84"/>
      <c r="BA24" s="252"/>
      <c r="BB24" s="214"/>
      <c r="BC24" s="205"/>
      <c r="BD24" s="84"/>
      <c r="BE24" s="252"/>
      <c r="BF24" s="215"/>
      <c r="BG24" s="205"/>
      <c r="BH24" s="84"/>
      <c r="BI24" s="252"/>
      <c r="BJ24" s="214"/>
      <c r="BK24" s="205"/>
      <c r="BL24" s="84"/>
      <c r="BM24" s="252"/>
      <c r="BN24" s="215"/>
      <c r="BO24" s="205"/>
      <c r="BP24" s="84"/>
      <c r="BQ24" s="252"/>
      <c r="BR24" s="214"/>
      <c r="BS24" s="195"/>
      <c r="BT24" s="84"/>
      <c r="BU24" s="252"/>
      <c r="BV24" s="215"/>
    </row>
    <row r="25" spans="1:74" x14ac:dyDescent="0.25">
      <c r="A25" s="833"/>
      <c r="B25" s="877"/>
      <c r="C25" s="206"/>
      <c r="D25" s="89"/>
      <c r="E25" s="253"/>
      <c r="F25" s="249"/>
      <c r="G25" s="244"/>
      <c r="H25" s="147"/>
      <c r="I25" s="253"/>
      <c r="J25" s="217"/>
      <c r="K25" s="196"/>
      <c r="L25" s="89"/>
      <c r="M25" s="96"/>
      <c r="N25" s="216"/>
      <c r="O25" s="206"/>
      <c r="P25" s="89"/>
      <c r="Q25" s="96"/>
      <c r="R25" s="217"/>
      <c r="S25" s="206"/>
      <c r="T25" s="89"/>
      <c r="U25" s="96"/>
      <c r="V25" s="216"/>
      <c r="W25" s="206"/>
      <c r="X25" s="89"/>
      <c r="Y25" s="96"/>
      <c r="Z25" s="217"/>
      <c r="AA25" s="206"/>
      <c r="AB25" s="89"/>
      <c r="AC25" s="96"/>
      <c r="AD25" s="286"/>
      <c r="AE25" s="206"/>
      <c r="AF25" s="89"/>
      <c r="AG25" s="96"/>
      <c r="AH25" s="286"/>
      <c r="AI25" s="206"/>
      <c r="AJ25" s="89"/>
      <c r="AK25" s="96"/>
      <c r="AL25" s="216"/>
      <c r="AM25" s="196"/>
      <c r="AN25" s="89"/>
      <c r="AO25" s="96"/>
      <c r="AP25" s="217"/>
      <c r="AQ25" s="196"/>
      <c r="AR25" s="89"/>
      <c r="AS25" s="96"/>
      <c r="AT25" s="216"/>
      <c r="AU25" s="206"/>
      <c r="AV25" s="89"/>
      <c r="AW25" s="96"/>
      <c r="AX25" s="217"/>
      <c r="AY25" s="196"/>
      <c r="AZ25" s="89"/>
      <c r="BA25" s="96"/>
      <c r="BB25" s="216"/>
      <c r="BC25" s="206"/>
      <c r="BD25" s="89"/>
      <c r="BE25" s="96"/>
      <c r="BF25" s="217"/>
      <c r="BG25" s="206"/>
      <c r="BH25" s="89"/>
      <c r="BI25" s="96"/>
      <c r="BJ25" s="216"/>
      <c r="BK25" s="206"/>
      <c r="BL25" s="89"/>
      <c r="BM25" s="96"/>
      <c r="BN25" s="217"/>
      <c r="BO25" s="206"/>
      <c r="BP25" s="89"/>
      <c r="BQ25" s="96"/>
      <c r="BR25" s="216"/>
      <c r="BS25" s="196"/>
      <c r="BT25" s="89"/>
      <c r="BU25" s="96"/>
      <c r="BV25" s="217"/>
    </row>
    <row r="26" spans="1:74" x14ac:dyDescent="0.25">
      <c r="A26" s="833"/>
      <c r="B26" s="878" t="s">
        <v>1026</v>
      </c>
      <c r="C26" s="205"/>
      <c r="D26" s="84"/>
      <c r="E26" s="252"/>
      <c r="F26" s="214"/>
      <c r="G26" s="235">
        <f>'ZM 1-2-3 BB'!$P$81</f>
        <v>0</v>
      </c>
      <c r="H26" s="236">
        <f>'ZM 1-2-3 BB'!$Q$81</f>
        <v>0</v>
      </c>
      <c r="I26" s="252"/>
      <c r="J26" s="215"/>
      <c r="K26" s="195"/>
      <c r="L26" s="84"/>
      <c r="M26" s="252"/>
      <c r="N26" s="214"/>
      <c r="O26" s="235" t="e">
        <f>#REF!</f>
        <v>#REF!</v>
      </c>
      <c r="P26" s="236" t="e">
        <f>#REF!</f>
        <v>#REF!</v>
      </c>
      <c r="Q26" s="252"/>
      <c r="R26" s="215"/>
      <c r="S26" s="195"/>
      <c r="T26" s="84"/>
      <c r="U26" s="252"/>
      <c r="V26" s="214"/>
      <c r="W26" s="235" t="str">
        <f>BBK!$P$72</f>
        <v>BBK324</v>
      </c>
      <c r="X26" s="236" t="str">
        <f>BBK!$Q$72</f>
        <v>ARI YETİŞTİRME (SEÇ)</v>
      </c>
      <c r="Y26" s="252"/>
      <c r="Z26" s="215"/>
      <c r="AA26" s="236" t="str">
        <f>[1]BBSM!$P$57</f>
        <v>BBSM320</v>
      </c>
      <c r="AB26" s="239" t="str">
        <f>[1]BBSM!$Q$57</f>
        <v>SULAMA MÜHENDİSLİĞİ</v>
      </c>
      <c r="AC26" s="284" t="s">
        <v>121</v>
      </c>
      <c r="AD26" s="285" t="s">
        <v>1040</v>
      </c>
      <c r="AE26" s="236" t="str">
        <f>[1]BBSM!$P$58</f>
        <v>BBSM338</v>
      </c>
      <c r="AF26" s="236" t="str">
        <f>[1]BBSM!$Q$58</f>
        <v>YAPI ELEMANLARININ TASARIMI</v>
      </c>
      <c r="AG26" s="284" t="s">
        <v>121</v>
      </c>
      <c r="AH26" s="285" t="s">
        <v>1039</v>
      </c>
      <c r="AI26" s="205"/>
      <c r="AJ26" s="84"/>
      <c r="AK26" s="252"/>
      <c r="AL26" s="214"/>
      <c r="AM26" s="195"/>
      <c r="AN26" s="84"/>
      <c r="AO26" s="252"/>
      <c r="AP26" s="215"/>
      <c r="AQ26" s="195"/>
      <c r="AR26" s="84"/>
      <c r="AS26" s="252"/>
      <c r="AT26" s="214"/>
      <c r="AU26" s="205"/>
      <c r="AV26" s="84"/>
      <c r="AW26" s="252"/>
      <c r="AX26" s="215"/>
      <c r="AY26" s="195"/>
      <c r="AZ26" s="84"/>
      <c r="BA26" s="252"/>
      <c r="BB26" s="214"/>
      <c r="BC26" s="235" t="e">
        <f>#REF!</f>
        <v>#REF!</v>
      </c>
      <c r="BD26" s="236" t="e">
        <f>#REF!</f>
        <v>#REF!</v>
      </c>
      <c r="BE26" s="252"/>
      <c r="BF26" s="215"/>
      <c r="BG26" s="205"/>
      <c r="BH26" s="84"/>
      <c r="BI26" s="252"/>
      <c r="BJ26" s="214"/>
      <c r="BK26" s="235" t="e">
        <f>#REF!</f>
        <v>#REF!</v>
      </c>
      <c r="BL26" s="236" t="e">
        <f>#REF!</f>
        <v>#REF!</v>
      </c>
      <c r="BM26" s="252"/>
      <c r="BN26" s="215"/>
      <c r="BO26" s="205"/>
      <c r="BP26" s="84"/>
      <c r="BQ26" s="252"/>
      <c r="BR26" s="214"/>
      <c r="BS26" s="235" t="e">
        <f>#REF!</f>
        <v>#REF!</v>
      </c>
      <c r="BT26" s="236" t="e">
        <f>#REF!</f>
        <v>#REF!</v>
      </c>
      <c r="BU26" s="252"/>
      <c r="BV26" s="215"/>
    </row>
    <row r="27" spans="1:74" x14ac:dyDescent="0.25">
      <c r="A27" s="833"/>
      <c r="B27" s="876"/>
      <c r="C27" s="206"/>
      <c r="D27" s="89"/>
      <c r="E27" s="96"/>
      <c r="F27" s="216"/>
      <c r="G27" s="237"/>
      <c r="H27" s="238">
        <f>'ZM 1-2-3 BB'!$V$81</f>
        <v>0</v>
      </c>
      <c r="I27" s="96"/>
      <c r="J27" s="217"/>
      <c r="K27" s="196"/>
      <c r="L27" s="89"/>
      <c r="M27" s="96"/>
      <c r="N27" s="216"/>
      <c r="O27" s="237">
        <f>BB!$P$73</f>
        <v>0</v>
      </c>
      <c r="P27" s="238" t="e">
        <f>#REF!</f>
        <v>#REF!</v>
      </c>
      <c r="Q27" s="96"/>
      <c r="R27" s="217"/>
      <c r="S27" s="196"/>
      <c r="T27" s="89"/>
      <c r="U27" s="96"/>
      <c r="V27" s="216"/>
      <c r="W27" s="237" t="str">
        <f>BK!$P$58</f>
        <v>VII.YARIYIL</v>
      </c>
      <c r="X27" s="238">
        <f>BBK!$V$72</f>
        <v>2</v>
      </c>
      <c r="Y27" s="96"/>
      <c r="Z27" s="217"/>
      <c r="AA27" s="216"/>
      <c r="AB27" s="240" t="str">
        <f>[1]BBSM!$V$57</f>
        <v>Y.Doç.Dr. Servet TEKİN</v>
      </c>
      <c r="AC27" s="269" t="s">
        <v>122</v>
      </c>
      <c r="AD27" s="286"/>
      <c r="AE27" s="240"/>
      <c r="AF27" s="238" t="str">
        <f>[1]BBSM!$V$58</f>
        <v>Doç.Dr. Adil AKYÜZ</v>
      </c>
      <c r="AG27" s="269" t="s">
        <v>122</v>
      </c>
      <c r="AH27" s="286"/>
      <c r="AI27" s="206"/>
      <c r="AJ27" s="89"/>
      <c r="AK27" s="96"/>
      <c r="AL27" s="216"/>
      <c r="AM27" s="196"/>
      <c r="AN27" s="89"/>
      <c r="AO27" s="96"/>
      <c r="AP27" s="217"/>
      <c r="AQ27" s="196"/>
      <c r="AR27" s="89"/>
      <c r="AS27" s="96"/>
      <c r="AT27" s="216"/>
      <c r="AU27" s="206"/>
      <c r="AV27" s="89"/>
      <c r="AW27" s="96"/>
      <c r="AX27" s="217"/>
      <c r="AY27" s="196"/>
      <c r="AZ27" s="89"/>
      <c r="BA27" s="96"/>
      <c r="BB27" s="216"/>
      <c r="BC27" s="237"/>
      <c r="BD27" s="238" t="e">
        <f>#REF!</f>
        <v>#REF!</v>
      </c>
      <c r="BE27" s="96"/>
      <c r="BF27" s="217"/>
      <c r="BG27" s="206"/>
      <c r="BH27" s="89"/>
      <c r="BI27" s="96"/>
      <c r="BJ27" s="216"/>
      <c r="BK27" s="237" t="str">
        <f>TBBB!$P$56</f>
        <v>Kodu</v>
      </c>
      <c r="BL27" s="238" t="e">
        <f>#REF!</f>
        <v>#REF!</v>
      </c>
      <c r="BM27" s="96"/>
      <c r="BN27" s="217"/>
      <c r="BO27" s="206"/>
      <c r="BP27" s="89"/>
      <c r="BQ27" s="96"/>
      <c r="BR27" s="216"/>
      <c r="BS27" s="237" t="e">
        <f>#REF!</f>
        <v>#REF!</v>
      </c>
      <c r="BT27" s="238" t="e">
        <f>#REF!</f>
        <v>#REF!</v>
      </c>
      <c r="BU27" s="96"/>
      <c r="BV27" s="217"/>
    </row>
    <row r="28" spans="1:74" x14ac:dyDescent="0.25">
      <c r="A28" s="833"/>
      <c r="B28" s="876"/>
      <c r="C28" s="205"/>
      <c r="D28" s="84"/>
      <c r="E28" s="252"/>
      <c r="F28" s="214"/>
      <c r="G28" s="195"/>
      <c r="H28" s="84"/>
      <c r="I28" s="252"/>
      <c r="J28" s="215"/>
      <c r="K28" s="195"/>
      <c r="L28" s="84"/>
      <c r="M28" s="252"/>
      <c r="N28" s="214"/>
      <c r="O28" s="195"/>
      <c r="P28" s="84"/>
      <c r="Q28" s="252"/>
      <c r="R28" s="215"/>
      <c r="S28" s="195"/>
      <c r="T28" s="84"/>
      <c r="U28" s="252"/>
      <c r="V28" s="214"/>
      <c r="W28" s="205"/>
      <c r="X28" s="84"/>
      <c r="Y28" s="252"/>
      <c r="Z28" s="215"/>
      <c r="AA28" s="205"/>
      <c r="AB28" s="84"/>
      <c r="AC28" s="252"/>
      <c r="AD28" s="285"/>
      <c r="AE28" s="205"/>
      <c r="AF28" s="84"/>
      <c r="AG28" s="252"/>
      <c r="AH28" s="285"/>
      <c r="AI28" s="205"/>
      <c r="AJ28" s="84"/>
      <c r="AK28" s="252"/>
      <c r="AL28" s="214"/>
      <c r="AM28" s="195"/>
      <c r="AN28" s="84"/>
      <c r="AO28" s="252"/>
      <c r="AP28" s="215"/>
      <c r="AQ28" s="195"/>
      <c r="AR28" s="84"/>
      <c r="AS28" s="252"/>
      <c r="AT28" s="214"/>
      <c r="AU28" s="205"/>
      <c r="AV28" s="84"/>
      <c r="AW28" s="252"/>
      <c r="AX28" s="215"/>
      <c r="AY28" s="195"/>
      <c r="AZ28" s="84"/>
      <c r="BA28" s="252"/>
      <c r="BB28" s="214"/>
      <c r="BC28" s="205"/>
      <c r="BD28" s="84"/>
      <c r="BE28" s="252"/>
      <c r="BF28" s="215"/>
      <c r="BG28" s="205"/>
      <c r="BH28" s="84"/>
      <c r="BI28" s="252"/>
      <c r="BJ28" s="214"/>
      <c r="BK28" s="205"/>
      <c r="BL28" s="84"/>
      <c r="BM28" s="252"/>
      <c r="BN28" s="215"/>
      <c r="BO28" s="205"/>
      <c r="BP28" s="84"/>
      <c r="BQ28" s="252"/>
      <c r="BR28" s="214"/>
      <c r="BS28" s="195"/>
      <c r="BT28" s="84"/>
      <c r="BU28" s="252"/>
      <c r="BV28" s="215"/>
    </row>
    <row r="29" spans="1:74" x14ac:dyDescent="0.25">
      <c r="A29" s="833"/>
      <c r="B29" s="877"/>
      <c r="C29" s="206"/>
      <c r="D29" s="89"/>
      <c r="E29" s="96"/>
      <c r="F29" s="216"/>
      <c r="G29" s="196"/>
      <c r="H29" s="89"/>
      <c r="I29" s="96"/>
      <c r="J29" s="217"/>
      <c r="K29" s="196"/>
      <c r="L29" s="89"/>
      <c r="M29" s="96"/>
      <c r="N29" s="216"/>
      <c r="O29" s="196"/>
      <c r="P29" s="89"/>
      <c r="Q29" s="96"/>
      <c r="R29" s="217"/>
      <c r="S29" s="196"/>
      <c r="T29" s="89"/>
      <c r="U29" s="96"/>
      <c r="V29" s="216"/>
      <c r="W29" s="206"/>
      <c r="X29" s="89"/>
      <c r="Y29" s="96"/>
      <c r="Z29" s="217"/>
      <c r="AA29" s="206"/>
      <c r="AB29" s="89"/>
      <c r="AC29" s="96"/>
      <c r="AD29" s="286"/>
      <c r="AE29" s="206"/>
      <c r="AF29" s="89"/>
      <c r="AG29" s="96"/>
      <c r="AH29" s="286"/>
      <c r="AI29" s="206"/>
      <c r="AJ29" s="89"/>
      <c r="AK29" s="96"/>
      <c r="AL29" s="216"/>
      <c r="AM29" s="196"/>
      <c r="AN29" s="89"/>
      <c r="AO29" s="96"/>
      <c r="AP29" s="217"/>
      <c r="AQ29" s="196"/>
      <c r="AR29" s="89"/>
      <c r="AS29" s="96"/>
      <c r="AT29" s="216"/>
      <c r="AU29" s="206"/>
      <c r="AV29" s="89"/>
      <c r="AW29" s="96"/>
      <c r="AX29" s="217"/>
      <c r="AY29" s="196"/>
      <c r="AZ29" s="89"/>
      <c r="BA29" s="96"/>
      <c r="BB29" s="216"/>
      <c r="BC29" s="206"/>
      <c r="BD29" s="89"/>
      <c r="BE29" s="96"/>
      <c r="BF29" s="217"/>
      <c r="BG29" s="206"/>
      <c r="BH29" s="89"/>
      <c r="BI29" s="96"/>
      <c r="BJ29" s="216"/>
      <c r="BK29" s="206"/>
      <c r="BL29" s="89"/>
      <c r="BM29" s="96"/>
      <c r="BN29" s="217"/>
      <c r="BO29" s="206"/>
      <c r="BP29" s="89"/>
      <c r="BQ29" s="96"/>
      <c r="BR29" s="216"/>
      <c r="BS29" s="196"/>
      <c r="BT29" s="89"/>
      <c r="BU29" s="96"/>
      <c r="BV29" s="217"/>
    </row>
    <row r="30" spans="1:74" x14ac:dyDescent="0.25">
      <c r="A30" s="833"/>
      <c r="B30" s="879" t="s">
        <v>1027</v>
      </c>
      <c r="C30" s="205"/>
      <c r="D30" s="84"/>
      <c r="E30" s="252"/>
      <c r="F30" s="214"/>
      <c r="G30" s="195"/>
      <c r="H30" s="84"/>
      <c r="I30" s="252"/>
      <c r="J30" s="215"/>
      <c r="K30" s="200" t="e">
        <f>#REF!</f>
        <v>#REF!</v>
      </c>
      <c r="L30" s="185" t="e">
        <f>#REF!</f>
        <v>#REF!</v>
      </c>
      <c r="M30" s="252"/>
      <c r="N30" s="214"/>
      <c r="O30" s="195"/>
      <c r="P30" s="84"/>
      <c r="Q30" s="252"/>
      <c r="R30" s="215"/>
      <c r="S30" s="195"/>
      <c r="T30" s="84"/>
      <c r="U30" s="252"/>
      <c r="V30" s="214"/>
      <c r="W30" s="233" t="str">
        <f>BBK!$P$50</f>
        <v>BBK214</v>
      </c>
      <c r="X30" s="185" t="str">
        <f>BBK!$Q$50</f>
        <v>BİTKİ FİZYOLOJİSİ (SEÇ)</v>
      </c>
      <c r="Y30" s="252"/>
      <c r="Z30" s="215"/>
      <c r="AA30" s="185" t="str">
        <f>[1]BBSM!P37</f>
        <v>BBSM202</v>
      </c>
      <c r="AB30" s="233" t="str">
        <f>[1]BBSM!Q37</f>
        <v>SAYISAL ANALİZ</v>
      </c>
      <c r="AC30" s="284" t="s">
        <v>121</v>
      </c>
      <c r="AD30" s="285" t="s">
        <v>1037</v>
      </c>
      <c r="AE30" s="233" t="e">
        <f>#REF!</f>
        <v>#REF!</v>
      </c>
      <c r="AF30" s="185" t="e">
        <f>#REF!</f>
        <v>#REF!</v>
      </c>
      <c r="AG30" s="284" t="s">
        <v>121</v>
      </c>
      <c r="AH30" s="285" t="s">
        <v>1038</v>
      </c>
      <c r="AI30" s="205"/>
      <c r="AJ30" s="84"/>
      <c r="AK30" s="252"/>
      <c r="AL30" s="214"/>
      <c r="AM30" s="195"/>
      <c r="AN30" s="84"/>
      <c r="AO30" s="252"/>
      <c r="AP30" s="215"/>
      <c r="AQ30" s="200" t="e">
        <f>#REF!</f>
        <v>#REF!</v>
      </c>
      <c r="AR30" s="185" t="e">
        <f>#REF!</f>
        <v>#REF!</v>
      </c>
      <c r="AS30" s="252"/>
      <c r="AT30" s="214"/>
      <c r="AU30" s="233" t="e">
        <f>#REF!</f>
        <v>#REF!</v>
      </c>
      <c r="AV30" s="185" t="e">
        <f>#REF!</f>
        <v>#REF!</v>
      </c>
      <c r="AW30" s="252"/>
      <c r="AX30" s="215"/>
      <c r="AY30" s="200" t="e">
        <f>#REF!</f>
        <v>#REF!</v>
      </c>
      <c r="AZ30" s="185" t="e">
        <f>#REF!</f>
        <v>#REF!</v>
      </c>
      <c r="BA30" s="252"/>
      <c r="BB30" s="214"/>
      <c r="BC30" s="233" t="e">
        <f>#REF!</f>
        <v>#REF!</v>
      </c>
      <c r="BD30" s="185" t="e">
        <f>#REF!</f>
        <v>#REF!</v>
      </c>
      <c r="BE30" s="252"/>
      <c r="BF30" s="215"/>
      <c r="BG30" s="205"/>
      <c r="BH30" s="84"/>
      <c r="BI30" s="252"/>
      <c r="BJ30" s="214"/>
      <c r="BK30" s="233" t="e">
        <f>#REF!</f>
        <v>#REF!</v>
      </c>
      <c r="BL30" s="185" t="e">
        <f>#REF!</f>
        <v>#REF!</v>
      </c>
      <c r="BM30" s="252"/>
      <c r="BN30" s="215"/>
      <c r="BO30" s="205"/>
      <c r="BP30" s="84"/>
      <c r="BQ30" s="252"/>
      <c r="BR30" s="214"/>
      <c r="BS30" s="195"/>
      <c r="BT30" s="84"/>
      <c r="BU30" s="252"/>
      <c r="BV30" s="215"/>
    </row>
    <row r="31" spans="1:74" x14ac:dyDescent="0.25">
      <c r="A31" s="833"/>
      <c r="B31" s="880"/>
      <c r="C31" s="206"/>
      <c r="D31" s="89"/>
      <c r="E31" s="96"/>
      <c r="F31" s="216"/>
      <c r="G31" s="196"/>
      <c r="H31" s="89"/>
      <c r="I31" s="96"/>
      <c r="J31" s="217"/>
      <c r="K31" s="201"/>
      <c r="L31" s="184" t="e">
        <f>#REF!</f>
        <v>#REF!</v>
      </c>
      <c r="M31" s="96"/>
      <c r="N31" s="216"/>
      <c r="O31" s="196"/>
      <c r="P31" s="89"/>
      <c r="Q31" s="96"/>
      <c r="R31" s="217"/>
      <c r="S31" s="196"/>
      <c r="T31" s="89"/>
      <c r="U31" s="96"/>
      <c r="V31" s="216"/>
      <c r="W31" s="234"/>
      <c r="X31" s="184">
        <f>BBK!$V$50</f>
        <v>4</v>
      </c>
      <c r="Y31" s="96"/>
      <c r="Z31" s="217"/>
      <c r="AA31" s="216"/>
      <c r="AB31" s="234" t="str">
        <f>[1]BBSM!V37</f>
        <v>Prof.Dr. Cafer GENÇOĞLAN</v>
      </c>
      <c r="AC31" s="269" t="s">
        <v>122</v>
      </c>
      <c r="AD31" s="286"/>
      <c r="AE31" s="234"/>
      <c r="AF31" s="184" t="e">
        <f>#REF!</f>
        <v>#REF!</v>
      </c>
      <c r="AG31" s="269" t="s">
        <v>122</v>
      </c>
      <c r="AH31" s="286"/>
      <c r="AI31" s="206"/>
      <c r="AJ31" s="89"/>
      <c r="AK31" s="96"/>
      <c r="AL31" s="216"/>
      <c r="AM31" s="196"/>
      <c r="AN31" s="89"/>
      <c r="AO31" s="96"/>
      <c r="AP31" s="217"/>
      <c r="AQ31" s="201"/>
      <c r="AR31" s="184" t="e">
        <f>#REF!</f>
        <v>#REF!</v>
      </c>
      <c r="AS31" s="96"/>
      <c r="AT31" s="216"/>
      <c r="AU31" s="234"/>
      <c r="AV31" s="184" t="e">
        <f>#REF!</f>
        <v>#REF!</v>
      </c>
      <c r="AW31" s="96"/>
      <c r="AX31" s="217"/>
      <c r="AY31" s="201"/>
      <c r="AZ31" s="184" t="e">
        <f>#REF!</f>
        <v>#REF!</v>
      </c>
      <c r="BA31" s="96"/>
      <c r="BB31" s="216"/>
      <c r="BC31" s="234"/>
      <c r="BD31" s="184" t="e">
        <f>#REF!</f>
        <v>#REF!</v>
      </c>
      <c r="BE31" s="96"/>
      <c r="BF31" s="217"/>
      <c r="BG31" s="206"/>
      <c r="BH31" s="89"/>
      <c r="BI31" s="96"/>
      <c r="BJ31" s="216"/>
      <c r="BK31" s="234"/>
      <c r="BL31" s="184" t="e">
        <f>#REF!</f>
        <v>#REF!</v>
      </c>
      <c r="BM31" s="96"/>
      <c r="BN31" s="217"/>
      <c r="BO31" s="206"/>
      <c r="BP31" s="89"/>
      <c r="BQ31" s="96"/>
      <c r="BR31" s="216"/>
      <c r="BS31" s="196"/>
      <c r="BT31" s="89"/>
      <c r="BU31" s="96"/>
      <c r="BV31" s="217"/>
    </row>
    <row r="32" spans="1:74" x14ac:dyDescent="0.25">
      <c r="A32" s="833"/>
      <c r="B32" s="880"/>
      <c r="C32" s="205"/>
      <c r="D32" s="84"/>
      <c r="E32" s="252"/>
      <c r="F32" s="214"/>
      <c r="G32" s="195"/>
      <c r="H32" s="84"/>
      <c r="I32" s="252"/>
      <c r="J32" s="215"/>
      <c r="K32" s="205"/>
      <c r="L32" s="84"/>
      <c r="M32" s="252"/>
      <c r="N32" s="214"/>
      <c r="O32" s="195"/>
      <c r="P32" s="84"/>
      <c r="Q32" s="252"/>
      <c r="R32" s="215"/>
      <c r="S32" s="195"/>
      <c r="T32" s="84"/>
      <c r="U32" s="252"/>
      <c r="V32" s="214"/>
      <c r="W32" s="195"/>
      <c r="X32" s="84"/>
      <c r="Y32" s="252"/>
      <c r="Z32" s="215"/>
      <c r="AA32" s="205"/>
      <c r="AB32" s="84"/>
      <c r="AC32" s="252"/>
      <c r="AD32" s="285"/>
      <c r="AE32" s="205"/>
      <c r="AF32" s="84"/>
      <c r="AG32" s="252"/>
      <c r="AH32" s="285"/>
      <c r="AI32" s="205"/>
      <c r="AJ32" s="84"/>
      <c r="AK32" s="252"/>
      <c r="AL32" s="214"/>
      <c r="AM32" s="195"/>
      <c r="AN32" s="84"/>
      <c r="AO32" s="252"/>
      <c r="AP32" s="215"/>
      <c r="AQ32" s="205"/>
      <c r="AR32" s="84"/>
      <c r="AS32" s="252"/>
      <c r="AT32" s="214"/>
      <c r="AU32" s="195"/>
      <c r="AV32" s="84"/>
      <c r="AW32" s="252"/>
      <c r="AX32" s="215"/>
      <c r="AY32" s="205"/>
      <c r="AZ32" s="84"/>
      <c r="BA32" s="252"/>
      <c r="BB32" s="214"/>
      <c r="BC32" s="195"/>
      <c r="BD32" s="84"/>
      <c r="BE32" s="252"/>
      <c r="BF32" s="215"/>
      <c r="BG32" s="205"/>
      <c r="BH32" s="84"/>
      <c r="BI32" s="252"/>
      <c r="BJ32" s="214"/>
      <c r="BK32" s="195"/>
      <c r="BL32" s="84"/>
      <c r="BM32" s="252"/>
      <c r="BN32" s="215"/>
      <c r="BO32" s="205"/>
      <c r="BP32" s="84"/>
      <c r="BQ32" s="252"/>
      <c r="BR32" s="214"/>
      <c r="BS32" s="195"/>
      <c r="BT32" s="84"/>
      <c r="BU32" s="252"/>
      <c r="BV32" s="215"/>
    </row>
    <row r="33" spans="1:74" ht="15.75" thickBot="1" x14ac:dyDescent="0.3">
      <c r="A33" s="833"/>
      <c r="B33" s="881"/>
      <c r="C33" s="206"/>
      <c r="D33" s="89"/>
      <c r="E33" s="96"/>
      <c r="F33" s="216"/>
      <c r="G33" s="245"/>
      <c r="H33" s="147"/>
      <c r="I33" s="96"/>
      <c r="J33" s="217"/>
      <c r="K33" s="206"/>
      <c r="L33" s="89"/>
      <c r="M33" s="96"/>
      <c r="N33" s="216"/>
      <c r="O33" s="245"/>
      <c r="P33" s="147"/>
      <c r="Q33" s="96"/>
      <c r="R33" s="217"/>
      <c r="S33" s="196"/>
      <c r="T33" s="89"/>
      <c r="U33" s="96"/>
      <c r="V33" s="216"/>
      <c r="W33" s="245"/>
      <c r="X33" s="147"/>
      <c r="Y33" s="96"/>
      <c r="Z33" s="217"/>
      <c r="AA33" s="206"/>
      <c r="AB33" s="89"/>
      <c r="AC33" s="96"/>
      <c r="AD33" s="286"/>
      <c r="AE33" s="244"/>
      <c r="AF33" s="147"/>
      <c r="AG33" s="96"/>
      <c r="AH33" s="286"/>
      <c r="AI33" s="206"/>
      <c r="AJ33" s="89"/>
      <c r="AK33" s="96"/>
      <c r="AL33" s="216"/>
      <c r="AM33" s="196"/>
      <c r="AN33" s="89"/>
      <c r="AO33" s="96"/>
      <c r="AP33" s="217"/>
      <c r="AQ33" s="206"/>
      <c r="AR33" s="89"/>
      <c r="AS33" s="96"/>
      <c r="AT33" s="216"/>
      <c r="AU33" s="245"/>
      <c r="AV33" s="147"/>
      <c r="AW33" s="96"/>
      <c r="AX33" s="217"/>
      <c r="AY33" s="206"/>
      <c r="AZ33" s="89"/>
      <c r="BA33" s="96"/>
      <c r="BB33" s="216"/>
      <c r="BC33" s="245"/>
      <c r="BD33" s="147"/>
      <c r="BE33" s="96"/>
      <c r="BF33" s="217"/>
      <c r="BG33" s="206"/>
      <c r="BH33" s="89"/>
      <c r="BI33" s="96"/>
      <c r="BJ33" s="216"/>
      <c r="BK33" s="245"/>
      <c r="BL33" s="147"/>
      <c r="BM33" s="96"/>
      <c r="BN33" s="217"/>
      <c r="BO33" s="206"/>
      <c r="BP33" s="89"/>
      <c r="BQ33" s="96"/>
      <c r="BR33" s="216"/>
      <c r="BS33" s="196"/>
      <c r="BT33" s="89"/>
      <c r="BU33" s="96"/>
      <c r="BV33" s="217"/>
    </row>
    <row r="34" spans="1:74" x14ac:dyDescent="0.25">
      <c r="A34" s="833"/>
      <c r="B34" s="879" t="s">
        <v>1028</v>
      </c>
      <c r="C34" s="205"/>
      <c r="D34" s="84"/>
      <c r="E34" s="252"/>
      <c r="F34" s="214"/>
      <c r="G34" s="276" t="str">
        <f>'ZM 1-2-3 BB'!$P$11</f>
        <v>BEF107</v>
      </c>
      <c r="H34" s="177" t="str">
        <f>'ZM 1-2-3 BB'!$Q$11</f>
        <v>TEMEL BİLGİ TEKNOLOJİLERİ</v>
      </c>
      <c r="I34" s="252"/>
      <c r="J34" s="215"/>
      <c r="K34" s="205"/>
      <c r="L34" s="84"/>
      <c r="M34" s="252"/>
      <c r="N34" s="214"/>
      <c r="O34" s="276" t="e">
        <f>#REF!</f>
        <v>#REF!</v>
      </c>
      <c r="P34" s="177" t="e">
        <f>#REF!</f>
        <v>#REF!</v>
      </c>
      <c r="Q34" s="252"/>
      <c r="R34" s="215"/>
      <c r="S34" s="205"/>
      <c r="T34" s="84"/>
      <c r="U34" s="252"/>
      <c r="V34" s="214"/>
      <c r="W34" s="276" t="str">
        <f>BBK!$P$10</f>
        <v>BOZ102</v>
      </c>
      <c r="X34" s="177" t="str">
        <f>BBK!$Q$10</f>
        <v>TÜRK DİLİ II</v>
      </c>
      <c r="Y34" s="252"/>
      <c r="Z34" s="215"/>
      <c r="AA34" s="236" t="str">
        <f>[1]BSM!$P$54</f>
        <v>BSM306</v>
      </c>
      <c r="AB34" s="236" t="str">
        <f>[1]BSM!$Q$54</f>
        <v>TARIM MAK.MÜH.PRENSİPLERİ -II- (SEÇ)</v>
      </c>
      <c r="AC34" s="284" t="s">
        <v>121</v>
      </c>
      <c r="AD34" s="285" t="s">
        <v>1041</v>
      </c>
      <c r="AE34" s="276" t="str">
        <f>[1]BBSM!$P$10</f>
        <v>BEF108</v>
      </c>
      <c r="AF34" s="177" t="str">
        <f>[1]BBSM!$Q$10</f>
        <v>ENFORMATİK VE BİLGİSAYAR PROGRAMLARI</v>
      </c>
      <c r="AG34" s="284" t="s">
        <v>121</v>
      </c>
      <c r="AH34" s="285" t="s">
        <v>1040</v>
      </c>
      <c r="AI34" s="205"/>
      <c r="AJ34" s="84"/>
      <c r="AK34" s="252"/>
      <c r="AL34" s="214"/>
      <c r="AM34" s="229">
        <f>BGM!$P$13</f>
        <v>0</v>
      </c>
      <c r="AN34" s="179">
        <f>BGM!$Q$13</f>
        <v>0</v>
      </c>
      <c r="AO34" s="252"/>
      <c r="AP34" s="215"/>
      <c r="AQ34" s="205"/>
      <c r="AR34" s="84"/>
      <c r="AS34" s="252"/>
      <c r="AT34" s="214"/>
      <c r="AU34" s="276" t="e">
        <f>#REF!</f>
        <v>#REF!</v>
      </c>
      <c r="AV34" s="177" t="e">
        <f>#REF!</f>
        <v>#REF!</v>
      </c>
      <c r="AW34" s="252"/>
      <c r="AX34" s="215"/>
      <c r="AY34" s="205"/>
      <c r="AZ34" s="84"/>
      <c r="BA34" s="252"/>
      <c r="BB34" s="214"/>
      <c r="BC34" s="276" t="e">
        <f>#REF!</f>
        <v>#REF!</v>
      </c>
      <c r="BD34" s="177" t="e">
        <f>#REF!</f>
        <v>#REF!</v>
      </c>
      <c r="BE34" s="252"/>
      <c r="BF34" s="215"/>
      <c r="BG34" s="205"/>
      <c r="BH34" s="84"/>
      <c r="BI34" s="252"/>
      <c r="BJ34" s="214"/>
      <c r="BK34" s="276" t="e">
        <f>#REF!</f>
        <v>#REF!</v>
      </c>
      <c r="BL34" s="177" t="e">
        <f>#REF!</f>
        <v>#REF!</v>
      </c>
      <c r="BM34" s="252"/>
      <c r="BN34" s="215"/>
      <c r="BO34" s="205"/>
      <c r="BP34" s="84"/>
      <c r="BQ34" s="252"/>
      <c r="BR34" s="214"/>
      <c r="BS34" s="195"/>
      <c r="BT34" s="84"/>
      <c r="BU34" s="252"/>
      <c r="BV34" s="215"/>
    </row>
    <row r="35" spans="1:74" x14ac:dyDescent="0.25">
      <c r="A35" s="833"/>
      <c r="B35" s="880"/>
      <c r="C35" s="206"/>
      <c r="D35" s="89"/>
      <c r="E35" s="96"/>
      <c r="F35" s="216"/>
      <c r="G35" s="277"/>
      <c r="H35" s="178" t="str">
        <f>'ZM 1-2-3 BB'!V11</f>
        <v>Y.Doç.Dr. Sait ÜSTÜN</v>
      </c>
      <c r="I35" s="96"/>
      <c r="J35" s="217"/>
      <c r="K35" s="206"/>
      <c r="L35" s="89"/>
      <c r="M35" s="96"/>
      <c r="N35" s="216"/>
      <c r="O35" s="277"/>
      <c r="P35" s="178" t="e">
        <f>#REF!</f>
        <v>#REF!</v>
      </c>
      <c r="Q35" s="96"/>
      <c r="R35" s="217"/>
      <c r="S35" s="206"/>
      <c r="T35" s="89"/>
      <c r="U35" s="96"/>
      <c r="V35" s="216"/>
      <c r="W35" s="277"/>
      <c r="X35" s="178">
        <f>BBK!$V$10</f>
        <v>2</v>
      </c>
      <c r="Y35" s="96"/>
      <c r="Z35" s="217"/>
      <c r="AA35" s="240"/>
      <c r="AB35" s="238" t="str">
        <f>[1]BSM!$V$54</f>
        <v>Doç.Dr. Ali AYBEK</v>
      </c>
      <c r="AC35" s="269" t="s">
        <v>122</v>
      </c>
      <c r="AD35" s="286"/>
      <c r="AE35" s="277"/>
      <c r="AF35" s="178" t="str">
        <f>[1]BBSM!$V$10</f>
        <v>Y.Doç.Dr. Sait ÜSTÜN</v>
      </c>
      <c r="AG35" s="269" t="s">
        <v>122</v>
      </c>
      <c r="AH35" s="286"/>
      <c r="AI35" s="206"/>
      <c r="AJ35" s="89"/>
      <c r="AK35" s="96"/>
      <c r="AL35" s="216"/>
      <c r="AM35" s="230"/>
      <c r="AN35" s="178">
        <f>BGM!$V$13</f>
        <v>0</v>
      </c>
      <c r="AO35" s="96"/>
      <c r="AP35" s="217"/>
      <c r="AQ35" s="206"/>
      <c r="AR35" s="89"/>
      <c r="AS35" s="96"/>
      <c r="AT35" s="216"/>
      <c r="AU35" s="277"/>
      <c r="AV35" s="178" t="e">
        <f>#REF!</f>
        <v>#REF!</v>
      </c>
      <c r="AW35" s="96"/>
      <c r="AX35" s="217"/>
      <c r="AY35" s="206"/>
      <c r="AZ35" s="89"/>
      <c r="BA35" s="96"/>
      <c r="BB35" s="216"/>
      <c r="BC35" s="277"/>
      <c r="BD35" s="178" t="e">
        <f>#REF!</f>
        <v>#REF!</v>
      </c>
      <c r="BE35" s="96"/>
      <c r="BF35" s="217"/>
      <c r="BG35" s="206"/>
      <c r="BH35" s="89"/>
      <c r="BI35" s="96"/>
      <c r="BJ35" s="216"/>
      <c r="BK35" s="277"/>
      <c r="BL35" s="178" t="e">
        <f>#REF!</f>
        <v>#REF!</v>
      </c>
      <c r="BM35" s="96"/>
      <c r="BN35" s="217"/>
      <c r="BO35" s="206"/>
      <c r="BP35" s="89"/>
      <c r="BQ35" s="96"/>
      <c r="BR35" s="216"/>
      <c r="BS35" s="196"/>
      <c r="BT35" s="89"/>
      <c r="BU35" s="96"/>
      <c r="BV35" s="217"/>
    </row>
    <row r="36" spans="1:74" ht="15" customHeight="1" x14ac:dyDescent="0.25">
      <c r="A36" s="833"/>
      <c r="B36" s="880"/>
      <c r="C36" s="205"/>
      <c r="D36" s="84"/>
      <c r="E36" s="252"/>
      <c r="F36" s="214"/>
      <c r="G36" s="195"/>
      <c r="H36" s="84"/>
      <c r="I36" s="252"/>
      <c r="J36" s="215"/>
      <c r="K36" s="205"/>
      <c r="L36" s="84"/>
      <c r="M36" s="252"/>
      <c r="N36" s="214"/>
      <c r="O36" s="195"/>
      <c r="P36" s="84"/>
      <c r="Q36" s="252"/>
      <c r="R36" s="215"/>
      <c r="S36" s="205"/>
      <c r="T36" s="84"/>
      <c r="U36" s="252"/>
      <c r="V36" s="214"/>
      <c r="W36" s="195"/>
      <c r="X36" s="84"/>
      <c r="Y36" s="252"/>
      <c r="Z36" s="215"/>
      <c r="AA36" s="205"/>
      <c r="AB36" s="84"/>
      <c r="AC36" s="252"/>
      <c r="AD36" s="285"/>
      <c r="AE36" s="236" t="str">
        <f>[1]BSM!$P$60</f>
        <v>BSM320</v>
      </c>
      <c r="AF36" s="236" t="str">
        <f>[1]BSM!$Q$60</f>
        <v>SULAMA MÜH. TEMEL İLKELERİ (SEÇ)</v>
      </c>
      <c r="AG36" s="284" t="s">
        <v>121</v>
      </c>
      <c r="AH36" s="285"/>
      <c r="AI36" s="205"/>
      <c r="AJ36" s="84"/>
      <c r="AK36" s="252"/>
      <c r="AL36" s="214"/>
      <c r="AM36" s="195"/>
      <c r="AN36" s="84"/>
      <c r="AO36" s="252"/>
      <c r="AP36" s="215"/>
      <c r="AQ36" s="205"/>
      <c r="AR36" s="84"/>
      <c r="AS36" s="252"/>
      <c r="AT36" s="214"/>
      <c r="AU36" s="195"/>
      <c r="AV36" s="84"/>
      <c r="AW36" s="252"/>
      <c r="AX36" s="215"/>
      <c r="AY36" s="205"/>
      <c r="AZ36" s="84"/>
      <c r="BA36" s="252"/>
      <c r="BB36" s="214"/>
      <c r="BC36" s="195"/>
      <c r="BD36" s="84"/>
      <c r="BE36" s="252"/>
      <c r="BF36" s="215"/>
      <c r="BG36" s="205"/>
      <c r="BH36" s="84"/>
      <c r="BI36" s="252"/>
      <c r="BJ36" s="214"/>
      <c r="BK36" s="195"/>
      <c r="BL36" s="84"/>
      <c r="BM36" s="252"/>
      <c r="BN36" s="215"/>
      <c r="BO36" s="205"/>
      <c r="BP36" s="84"/>
      <c r="BQ36" s="252"/>
      <c r="BR36" s="214"/>
      <c r="BS36" s="195"/>
      <c r="BT36" s="84"/>
      <c r="BU36" s="252"/>
      <c r="BV36" s="215"/>
    </row>
    <row r="37" spans="1:74" ht="15.75" thickBot="1" x14ac:dyDescent="0.3">
      <c r="A37" s="834"/>
      <c r="B37" s="882"/>
      <c r="C37" s="207"/>
      <c r="D37" s="99"/>
      <c r="E37" s="254"/>
      <c r="F37" s="218"/>
      <c r="G37" s="197"/>
      <c r="H37" s="99"/>
      <c r="I37" s="254"/>
      <c r="J37" s="219"/>
      <c r="K37" s="207"/>
      <c r="L37" s="99"/>
      <c r="M37" s="254"/>
      <c r="N37" s="218"/>
      <c r="O37" s="197"/>
      <c r="P37" s="99"/>
      <c r="Q37" s="254"/>
      <c r="R37" s="219"/>
      <c r="S37" s="207"/>
      <c r="T37" s="99"/>
      <c r="U37" s="254"/>
      <c r="V37" s="218"/>
      <c r="W37" s="197"/>
      <c r="X37" s="99"/>
      <c r="Y37" s="254"/>
      <c r="Z37" s="219"/>
      <c r="AA37" s="207"/>
      <c r="AB37" s="99"/>
      <c r="AC37" s="254"/>
      <c r="AD37" s="287"/>
      <c r="AE37" s="240"/>
      <c r="AF37" s="238" t="str">
        <f>[1]BSM!$V$60</f>
        <v>Y.Doç.Dr. Servet TEKİN- Y.Doç.Dr. Sertan SESVEREN</v>
      </c>
      <c r="AG37" s="269" t="s">
        <v>122</v>
      </c>
      <c r="AH37" s="287"/>
      <c r="AI37" s="207"/>
      <c r="AJ37" s="99"/>
      <c r="AK37" s="254"/>
      <c r="AL37" s="218"/>
      <c r="AM37" s="197"/>
      <c r="AN37" s="99"/>
      <c r="AO37" s="254"/>
      <c r="AP37" s="219"/>
      <c r="AQ37" s="207"/>
      <c r="AR37" s="99"/>
      <c r="AS37" s="254"/>
      <c r="AT37" s="218"/>
      <c r="AU37" s="197"/>
      <c r="AV37" s="99"/>
      <c r="AW37" s="254"/>
      <c r="AX37" s="219"/>
      <c r="AY37" s="207"/>
      <c r="AZ37" s="99"/>
      <c r="BA37" s="254"/>
      <c r="BB37" s="218"/>
      <c r="BC37" s="197"/>
      <c r="BD37" s="99"/>
      <c r="BE37" s="254"/>
      <c r="BF37" s="219"/>
      <c r="BG37" s="207"/>
      <c r="BH37" s="99"/>
      <c r="BI37" s="254"/>
      <c r="BJ37" s="218"/>
      <c r="BK37" s="197"/>
      <c r="BL37" s="99"/>
      <c r="BM37" s="254"/>
      <c r="BN37" s="219"/>
      <c r="BO37" s="207"/>
      <c r="BP37" s="99"/>
      <c r="BQ37" s="254"/>
      <c r="BR37" s="218"/>
      <c r="BS37" s="197"/>
      <c r="BT37" s="99"/>
      <c r="BU37" s="254"/>
      <c r="BV37" s="219"/>
    </row>
    <row r="38" spans="1:74" x14ac:dyDescent="0.25">
      <c r="A38" s="832" t="s">
        <v>16</v>
      </c>
      <c r="B38" s="875" t="s">
        <v>1025</v>
      </c>
      <c r="C38" s="229" t="str">
        <f>'ZM 1-2-3 BB'!$P$12</f>
        <v>BOZ101</v>
      </c>
      <c r="D38" s="179" t="str">
        <f>'ZM 1-2-3 BB'!$Q$12</f>
        <v>TÜRK DİLİ I</v>
      </c>
      <c r="E38" s="266"/>
      <c r="F38" s="220"/>
      <c r="G38" s="198"/>
      <c r="H38" s="86"/>
      <c r="I38" s="266"/>
      <c r="J38" s="221"/>
      <c r="K38" s="229" t="e">
        <f>#REF!</f>
        <v>#REF!</v>
      </c>
      <c r="L38" s="179" t="e">
        <f>#REF!</f>
        <v>#REF!</v>
      </c>
      <c r="M38" s="266"/>
      <c r="N38" s="220"/>
      <c r="O38" s="198"/>
      <c r="P38" s="86"/>
      <c r="Q38" s="266"/>
      <c r="R38" s="221"/>
      <c r="S38" s="229" t="str">
        <f>BBK!$P$11</f>
        <v>BOZ104</v>
      </c>
      <c r="T38" s="179" t="str">
        <f>BBK!$Q$11</f>
        <v>ATATÜRK İLKELERİ VE İNKİLAP TARİHİ II</v>
      </c>
      <c r="U38" s="266"/>
      <c r="V38" s="220"/>
      <c r="W38" s="198"/>
      <c r="X38" s="86"/>
      <c r="Y38" s="266"/>
      <c r="Z38" s="221"/>
      <c r="AA38" s="229" t="e">
        <f>#REF!</f>
        <v>#REF!</v>
      </c>
      <c r="AB38" s="179" t="e">
        <f>#REF!</f>
        <v>#REF!</v>
      </c>
      <c r="AC38" s="266"/>
      <c r="AD38" s="220"/>
      <c r="AE38" s="205" t="str">
        <f>[1]BSM!$P$82</f>
        <v>BSM416</v>
      </c>
      <c r="AF38" s="84" t="str">
        <f>[1]BSM!$Q$82</f>
        <v>SULAMA SİSTEMLERİ -II- (SEÇ.)</v>
      </c>
      <c r="AG38" s="284" t="s">
        <v>121</v>
      </c>
      <c r="AH38" s="290" t="s">
        <v>1037</v>
      </c>
      <c r="AI38" s="229">
        <f>BGM!$P$10</f>
        <v>0</v>
      </c>
      <c r="AJ38" s="179">
        <f>BGM!$Q$10</f>
        <v>0</v>
      </c>
      <c r="AK38" s="266"/>
      <c r="AL38" s="220"/>
      <c r="AM38" s="198"/>
      <c r="AN38" s="86"/>
      <c r="AO38" s="266"/>
      <c r="AP38" s="221"/>
      <c r="AQ38" s="229" t="e">
        <f>#REF!</f>
        <v>#REF!</v>
      </c>
      <c r="AR38" s="179" t="e">
        <f>#REF!</f>
        <v>#REF!</v>
      </c>
      <c r="AS38" s="266"/>
      <c r="AT38" s="220"/>
      <c r="AU38" s="198"/>
      <c r="AV38" s="86"/>
      <c r="AW38" s="266"/>
      <c r="AX38" s="221"/>
      <c r="AY38" s="229" t="e">
        <f>#REF!</f>
        <v>#REF!</v>
      </c>
      <c r="AZ38" s="179" t="e">
        <f>#REF!</f>
        <v>#REF!</v>
      </c>
      <c r="BA38" s="266"/>
      <c r="BB38" s="220"/>
      <c r="BC38" s="198"/>
      <c r="BD38" s="86"/>
      <c r="BE38" s="266"/>
      <c r="BF38" s="221"/>
      <c r="BG38" s="229" t="e">
        <f>#REF!</f>
        <v>#REF!</v>
      </c>
      <c r="BH38" s="179" t="e">
        <f>#REF!</f>
        <v>#REF!</v>
      </c>
      <c r="BI38" s="266"/>
      <c r="BJ38" s="220"/>
      <c r="BK38" s="198"/>
      <c r="BL38" s="86"/>
      <c r="BM38" s="266"/>
      <c r="BN38" s="221"/>
      <c r="BO38" s="229" t="e">
        <f>#REF!</f>
        <v>#REF!</v>
      </c>
      <c r="BP38" s="179" t="e">
        <f>#REF!</f>
        <v>#REF!</v>
      </c>
      <c r="BQ38" s="266"/>
      <c r="BR38" s="220"/>
      <c r="BS38" s="198"/>
      <c r="BT38" s="86"/>
      <c r="BU38" s="266"/>
      <c r="BV38" s="221"/>
    </row>
    <row r="39" spans="1:74" x14ac:dyDescent="0.25">
      <c r="A39" s="833"/>
      <c r="B39" s="876"/>
      <c r="C39" s="230"/>
      <c r="D39" s="178" t="str">
        <f>'ZM 1-2-3 BB'!$V$12</f>
        <v>OKT. ŞABAN SÖZBİLİCİ</v>
      </c>
      <c r="E39" s="96"/>
      <c r="F39" s="216"/>
      <c r="G39" s="196"/>
      <c r="H39" s="89"/>
      <c r="I39" s="96"/>
      <c r="J39" s="217"/>
      <c r="K39" s="230"/>
      <c r="L39" s="178" t="e">
        <f>#REF!</f>
        <v>#REF!</v>
      </c>
      <c r="M39" s="96"/>
      <c r="N39" s="216"/>
      <c r="O39" s="196"/>
      <c r="P39" s="89"/>
      <c r="Q39" s="96"/>
      <c r="R39" s="217"/>
      <c r="S39" s="230"/>
      <c r="T39" s="178">
        <f>BBK!$V$11</f>
        <v>2</v>
      </c>
      <c r="U39" s="96"/>
      <c r="V39" s="216"/>
      <c r="W39" s="196"/>
      <c r="X39" s="89"/>
      <c r="Y39" s="96"/>
      <c r="Z39" s="217"/>
      <c r="AA39" s="230"/>
      <c r="AB39" s="178" t="e">
        <f>#REF!</f>
        <v>#REF!</v>
      </c>
      <c r="AC39" s="96"/>
      <c r="AD39" s="216"/>
      <c r="AE39" s="206"/>
      <c r="AF39" s="89" t="str">
        <f>[1]BSM!$V$82</f>
        <v>Prof.Dr. Kenan UÇAN</v>
      </c>
      <c r="AG39" s="269" t="s">
        <v>122</v>
      </c>
      <c r="AH39" s="286"/>
      <c r="AI39" s="230"/>
      <c r="AJ39" s="178">
        <f>BGM!$V$10</f>
        <v>0</v>
      </c>
      <c r="AK39" s="96"/>
      <c r="AL39" s="216"/>
      <c r="AM39" s="196"/>
      <c r="AN39" s="89"/>
      <c r="AO39" s="96"/>
      <c r="AP39" s="217"/>
      <c r="AQ39" s="230"/>
      <c r="AR39" s="178" t="e">
        <f>#REF!</f>
        <v>#REF!</v>
      </c>
      <c r="AS39" s="96"/>
      <c r="AT39" s="216"/>
      <c r="AU39" s="196"/>
      <c r="AV39" s="89"/>
      <c r="AW39" s="96"/>
      <c r="AX39" s="217"/>
      <c r="AY39" s="230"/>
      <c r="AZ39" s="178" t="e">
        <f>#REF!</f>
        <v>#REF!</v>
      </c>
      <c r="BA39" s="96"/>
      <c r="BB39" s="216"/>
      <c r="BC39" s="196"/>
      <c r="BD39" s="89"/>
      <c r="BE39" s="96"/>
      <c r="BF39" s="217"/>
      <c r="BG39" s="230"/>
      <c r="BH39" s="178" t="e">
        <f>#REF!</f>
        <v>#REF!</v>
      </c>
      <c r="BI39" s="96"/>
      <c r="BJ39" s="216"/>
      <c r="BK39" s="196"/>
      <c r="BL39" s="89"/>
      <c r="BM39" s="96"/>
      <c r="BN39" s="217"/>
      <c r="BO39" s="230"/>
      <c r="BP39" s="178" t="e">
        <f>#REF!</f>
        <v>#REF!</v>
      </c>
      <c r="BQ39" s="96"/>
      <c r="BR39" s="216"/>
      <c r="BS39" s="196"/>
      <c r="BT39" s="89"/>
      <c r="BU39" s="96"/>
      <c r="BV39" s="217"/>
    </row>
    <row r="40" spans="1:74" x14ac:dyDescent="0.25">
      <c r="A40" s="833"/>
      <c r="B40" s="876"/>
      <c r="C40" s="205"/>
      <c r="D40" s="84"/>
      <c r="E40" s="252"/>
      <c r="F40" s="214"/>
      <c r="G40" s="195"/>
      <c r="H40" s="84"/>
      <c r="I40" s="252"/>
      <c r="J40" s="215"/>
      <c r="K40" s="205"/>
      <c r="L40" s="84"/>
      <c r="M40" s="252"/>
      <c r="N40" s="214"/>
      <c r="O40" s="195"/>
      <c r="P40" s="84"/>
      <c r="Q40" s="252"/>
      <c r="R40" s="215"/>
      <c r="S40" s="205"/>
      <c r="T40" s="84"/>
      <c r="U40" s="252"/>
      <c r="V40" s="214"/>
      <c r="W40" s="195"/>
      <c r="X40" s="84"/>
      <c r="Y40" s="252"/>
      <c r="Z40" s="215"/>
      <c r="AA40" s="242">
        <f>BSM!$P$62</f>
        <v>0</v>
      </c>
      <c r="AB40" s="236">
        <f>BSM!$Q$62</f>
        <v>0</v>
      </c>
      <c r="AC40" s="284" t="s">
        <v>121</v>
      </c>
      <c r="AD40" s="285"/>
      <c r="AE40" s="195"/>
      <c r="AF40" s="84"/>
      <c r="AG40" s="252"/>
      <c r="AH40" s="285"/>
      <c r="AI40" s="205"/>
      <c r="AJ40" s="84"/>
      <c r="AK40" s="252"/>
      <c r="AL40" s="214"/>
      <c r="AM40" s="195"/>
      <c r="AN40" s="84"/>
      <c r="AO40" s="252"/>
      <c r="AP40" s="215"/>
      <c r="AQ40" s="205"/>
      <c r="AR40" s="84"/>
      <c r="AS40" s="252"/>
      <c r="AT40" s="214"/>
      <c r="AU40" s="195"/>
      <c r="AV40" s="84"/>
      <c r="AW40" s="252"/>
      <c r="AX40" s="215"/>
      <c r="AY40" s="205"/>
      <c r="AZ40" s="84"/>
      <c r="BA40" s="252"/>
      <c r="BB40" s="214"/>
      <c r="BC40" s="195"/>
      <c r="BD40" s="84"/>
      <c r="BE40" s="252"/>
      <c r="BF40" s="215"/>
      <c r="BG40" s="205"/>
      <c r="BH40" s="84"/>
      <c r="BI40" s="252"/>
      <c r="BJ40" s="214"/>
      <c r="BK40" s="195"/>
      <c r="BL40" s="84"/>
      <c r="BM40" s="252"/>
      <c r="BN40" s="215"/>
      <c r="BO40" s="205"/>
      <c r="BP40" s="84"/>
      <c r="BQ40" s="252"/>
      <c r="BR40" s="214"/>
      <c r="BS40" s="195"/>
      <c r="BT40" s="84"/>
      <c r="BU40" s="252"/>
      <c r="BV40" s="215"/>
    </row>
    <row r="41" spans="1:74" x14ac:dyDescent="0.25">
      <c r="A41" s="833"/>
      <c r="B41" s="877"/>
      <c r="C41" s="244"/>
      <c r="D41" s="147"/>
      <c r="E41" s="253"/>
      <c r="F41" s="249"/>
      <c r="G41" s="196"/>
      <c r="H41" s="89"/>
      <c r="I41" s="96"/>
      <c r="J41" s="217"/>
      <c r="K41" s="206"/>
      <c r="L41" s="89"/>
      <c r="M41" s="96"/>
      <c r="N41" s="216"/>
      <c r="O41" s="196"/>
      <c r="P41" s="89"/>
      <c r="Q41" s="96"/>
      <c r="R41" s="217"/>
      <c r="S41" s="206"/>
      <c r="T41" s="89"/>
      <c r="U41" s="96"/>
      <c r="V41" s="216"/>
      <c r="W41" s="196"/>
      <c r="X41" s="89"/>
      <c r="Y41" s="96"/>
      <c r="Z41" s="217"/>
      <c r="AA41" s="241"/>
      <c r="AB41" s="238">
        <f>BSM!$V$62</f>
        <v>0</v>
      </c>
      <c r="AC41" s="269" t="s">
        <v>122</v>
      </c>
      <c r="AD41" s="286"/>
      <c r="AE41" s="196"/>
      <c r="AF41" s="89"/>
      <c r="AG41" s="96"/>
      <c r="AH41" s="286"/>
      <c r="AI41" s="206"/>
      <c r="AJ41" s="89"/>
      <c r="AK41" s="96"/>
      <c r="AL41" s="216"/>
      <c r="AM41" s="196"/>
      <c r="AN41" s="89"/>
      <c r="AO41" s="96"/>
      <c r="AP41" s="217"/>
      <c r="AQ41" s="206"/>
      <c r="AR41" s="89"/>
      <c r="AS41" s="96"/>
      <c r="AT41" s="216"/>
      <c r="AU41" s="196"/>
      <c r="AV41" s="89"/>
      <c r="AW41" s="96"/>
      <c r="AX41" s="217"/>
      <c r="AY41" s="206"/>
      <c r="AZ41" s="89"/>
      <c r="BA41" s="96"/>
      <c r="BB41" s="216"/>
      <c r="BC41" s="196"/>
      <c r="BD41" s="89"/>
      <c r="BE41" s="96"/>
      <c r="BF41" s="217"/>
      <c r="BG41" s="206"/>
      <c r="BH41" s="89"/>
      <c r="BI41" s="96"/>
      <c r="BJ41" s="216"/>
      <c r="BK41" s="196"/>
      <c r="BL41" s="89"/>
      <c r="BM41" s="96"/>
      <c r="BN41" s="217"/>
      <c r="BO41" s="206"/>
      <c r="BP41" s="89"/>
      <c r="BQ41" s="96"/>
      <c r="BR41" s="216"/>
      <c r="BS41" s="196"/>
      <c r="BT41" s="89"/>
      <c r="BU41" s="96"/>
      <c r="BV41" s="217"/>
    </row>
    <row r="42" spans="1:74" x14ac:dyDescent="0.25">
      <c r="A42" s="833"/>
      <c r="B42" s="878" t="s">
        <v>1026</v>
      </c>
      <c r="C42" s="235" t="str">
        <f>'ZM 1-2-3 BB'!$P$46</f>
        <v>ZM301</v>
      </c>
      <c r="D42" s="236" t="str">
        <f>'ZM 1-2-3 BB'!$Q$46</f>
        <v>BAHÇE BİTKİLERİ I</v>
      </c>
      <c r="E42" s="252"/>
      <c r="F42" s="214"/>
      <c r="G42" s="195"/>
      <c r="H42" s="84"/>
      <c r="I42" s="252"/>
      <c r="J42" s="215"/>
      <c r="K42" s="233" t="e">
        <f>#REF!</f>
        <v>#REF!</v>
      </c>
      <c r="L42" s="185" t="e">
        <f>#REF!</f>
        <v>#REF!</v>
      </c>
      <c r="M42" s="252"/>
      <c r="N42" s="214"/>
      <c r="O42" s="231" t="str">
        <f>BB!$P$15</f>
        <v>BZF101</v>
      </c>
      <c r="P42" s="177" t="str">
        <f>BB!$Q$15</f>
        <v>FİZİK I</v>
      </c>
      <c r="Q42" s="252"/>
      <c r="R42" s="215"/>
      <c r="S42" s="233" t="str">
        <f>BBK!$P$51</f>
        <v>BBK222</v>
      </c>
      <c r="T42" s="185" t="str">
        <f>BBK!$Q$51</f>
        <v>ARAŞTIRMA VE DENEME METOTLARI (SEÇ)</v>
      </c>
      <c r="U42" s="252"/>
      <c r="V42" s="214"/>
      <c r="W42" s="239" t="str">
        <f>BBK!$P$58</f>
        <v>BBK304</v>
      </c>
      <c r="X42" s="236" t="str">
        <f>BBK!$Q$58</f>
        <v>GENEL HERBOLOJİ</v>
      </c>
      <c r="Y42" s="252"/>
      <c r="Z42" s="215"/>
      <c r="AA42" s="236" t="str">
        <f>[1]BBSM!$P$59</f>
        <v>BBSM352</v>
      </c>
      <c r="AB42" s="239" t="str">
        <f>[1]BBSM!$Q$59</f>
        <v>KATI MODELLEME</v>
      </c>
      <c r="AC42" s="284" t="s">
        <v>121</v>
      </c>
      <c r="AD42" s="285" t="s">
        <v>1038</v>
      </c>
      <c r="AE42" s="236" t="str">
        <f>[1]BBSM!$P$63</f>
        <v>BBSM358</v>
      </c>
      <c r="AF42" s="236" t="str">
        <f>[1]BBSM!$Q$63</f>
        <v>DRENAJ MÜHENDİSLİĞİ (S)</v>
      </c>
      <c r="AG42" s="284" t="s">
        <v>121</v>
      </c>
      <c r="AH42" s="285" t="s">
        <v>1041</v>
      </c>
      <c r="AI42" s="205"/>
      <c r="AJ42" s="84"/>
      <c r="AK42" s="252"/>
      <c r="AL42" s="214"/>
      <c r="AM42" s="231">
        <f>BGM!$P$16</f>
        <v>0</v>
      </c>
      <c r="AN42" s="177">
        <f>BGM!$Q$16</f>
        <v>0</v>
      </c>
      <c r="AO42" s="252"/>
      <c r="AP42" s="215"/>
      <c r="AQ42" s="205"/>
      <c r="AR42" s="84"/>
      <c r="AS42" s="252"/>
      <c r="AT42" s="214"/>
      <c r="AU42" s="195"/>
      <c r="AV42" s="84"/>
      <c r="AW42" s="252"/>
      <c r="AX42" s="215"/>
      <c r="AY42" s="235" t="str">
        <f>TB!$P$43</f>
        <v>BTB303</v>
      </c>
      <c r="AZ42" s="236" t="str">
        <f>TB!$Q$43</f>
        <v>YEM BİTKİLERİ</v>
      </c>
      <c r="BA42" s="252"/>
      <c r="BB42" s="214"/>
      <c r="BC42" s="239">
        <f>TB!$P$47</f>
        <v>0</v>
      </c>
      <c r="BD42" s="236" t="str">
        <f>TB!$Q$47</f>
        <v>SEÇMELİ (TOPLAM 4 AKTS'LİK DERS ALMAK ZORUNLUDUR)</v>
      </c>
      <c r="BE42" s="252"/>
      <c r="BF42" s="215"/>
      <c r="BG42" s="235" t="e">
        <f>#REF!</f>
        <v>#REF!</v>
      </c>
      <c r="BH42" s="236" t="e">
        <f>#REF!</f>
        <v>#REF!</v>
      </c>
      <c r="BI42" s="252"/>
      <c r="BJ42" s="214"/>
      <c r="BK42" s="195"/>
      <c r="BL42" s="84"/>
      <c r="BM42" s="252"/>
      <c r="BN42" s="215"/>
      <c r="BO42" s="235" t="e">
        <f>#REF!</f>
        <v>#REF!</v>
      </c>
      <c r="BP42" s="236" t="e">
        <f>#REF!</f>
        <v>#REF!</v>
      </c>
      <c r="BQ42" s="252"/>
      <c r="BR42" s="214"/>
      <c r="BS42" s="195"/>
      <c r="BT42" s="84"/>
      <c r="BU42" s="252"/>
      <c r="BV42" s="215"/>
    </row>
    <row r="43" spans="1:74" x14ac:dyDescent="0.25">
      <c r="A43" s="833"/>
      <c r="B43" s="876"/>
      <c r="C43" s="237"/>
      <c r="D43" s="238" t="str">
        <f>'ZM 1-2-3 BB'!$V$46</f>
        <v>Prof.Dr.Sermin AKINCI-Prof. Dr. Ahmet KORKMAZ</v>
      </c>
      <c r="E43" s="96"/>
      <c r="F43" s="216"/>
      <c r="G43" s="196"/>
      <c r="H43" s="89"/>
      <c r="I43" s="96"/>
      <c r="J43" s="217"/>
      <c r="K43" s="234"/>
      <c r="L43" s="184" t="e">
        <f>#REF!</f>
        <v>#REF!</v>
      </c>
      <c r="M43" s="96"/>
      <c r="N43" s="216"/>
      <c r="O43" s="202"/>
      <c r="P43" s="178" t="e">
        <f>BB!$V$15</f>
        <v>#REF!</v>
      </c>
      <c r="Q43" s="96"/>
      <c r="R43" s="217"/>
      <c r="S43" s="234"/>
      <c r="T43" s="184">
        <f>BBK!$V$51</f>
        <v>4</v>
      </c>
      <c r="U43" s="96"/>
      <c r="V43" s="216"/>
      <c r="W43" s="240" t="str">
        <f>BK!$P$45</f>
        <v>BBK309</v>
      </c>
      <c r="X43" s="238">
        <f>BBK!$V$58</f>
        <v>2</v>
      </c>
      <c r="Y43" s="96"/>
      <c r="Z43" s="217"/>
      <c r="AA43" s="216"/>
      <c r="AB43" s="240" t="str">
        <f>[1]BBSM!$V$59</f>
        <v>Öğr.Gör. Bülent GEDİK</v>
      </c>
      <c r="AC43" s="269" t="s">
        <v>122</v>
      </c>
      <c r="AD43" s="286"/>
      <c r="AE43" s="240"/>
      <c r="AF43" s="238" t="str">
        <f>[1]BBSM!$V$63</f>
        <v>Doç.Dr. Çağatay TANRIVERDİ</v>
      </c>
      <c r="AG43" s="269" t="s">
        <v>122</v>
      </c>
      <c r="AH43" s="286"/>
      <c r="AI43" s="206"/>
      <c r="AJ43" s="89"/>
      <c r="AK43" s="96"/>
      <c r="AL43" s="216"/>
      <c r="AM43" s="202"/>
      <c r="AN43" s="178">
        <f>BGM!$V$16</f>
        <v>0</v>
      </c>
      <c r="AO43" s="96"/>
      <c r="AP43" s="217"/>
      <c r="AQ43" s="206"/>
      <c r="AR43" s="89"/>
      <c r="AS43" s="96"/>
      <c r="AT43" s="216"/>
      <c r="AU43" s="196"/>
      <c r="AV43" s="89"/>
      <c r="AW43" s="96"/>
      <c r="AX43" s="217"/>
      <c r="AY43" s="237"/>
      <c r="AZ43" s="238" t="e">
        <f>TB!$V$43</f>
        <v>#REF!</v>
      </c>
      <c r="BA43" s="96"/>
      <c r="BB43" s="216"/>
      <c r="BC43" s="240"/>
      <c r="BD43" s="238">
        <f>TB!$V$47</f>
        <v>0</v>
      </c>
      <c r="BE43" s="96"/>
      <c r="BF43" s="217"/>
      <c r="BG43" s="237"/>
      <c r="BH43" s="238" t="e">
        <f>#REF!</f>
        <v>#REF!</v>
      </c>
      <c r="BI43" s="96"/>
      <c r="BJ43" s="216"/>
      <c r="BK43" s="196"/>
      <c r="BL43" s="89"/>
      <c r="BM43" s="96"/>
      <c r="BN43" s="217"/>
      <c r="BO43" s="237" t="e">
        <f>#REF!</f>
        <v>#REF!</v>
      </c>
      <c r="BP43" s="238" t="e">
        <f>#REF!</f>
        <v>#REF!</v>
      </c>
      <c r="BQ43" s="96"/>
      <c r="BR43" s="216"/>
      <c r="BS43" s="196"/>
      <c r="BT43" s="89"/>
      <c r="BU43" s="96"/>
      <c r="BV43" s="217"/>
    </row>
    <row r="44" spans="1:74" x14ac:dyDescent="0.25">
      <c r="A44" s="833"/>
      <c r="B44" s="876"/>
      <c r="C44" s="205"/>
      <c r="D44" s="84"/>
      <c r="E44" s="252"/>
      <c r="F44" s="214"/>
      <c r="G44" s="195"/>
      <c r="H44" s="84"/>
      <c r="I44" s="252"/>
      <c r="J44" s="215"/>
      <c r="K44" s="205"/>
      <c r="L44" s="84"/>
      <c r="M44" s="252"/>
      <c r="N44" s="214"/>
      <c r="O44" s="195"/>
      <c r="P44" s="84"/>
      <c r="Q44" s="252"/>
      <c r="R44" s="215"/>
      <c r="S44" s="205"/>
      <c r="T44" s="84"/>
      <c r="U44" s="252"/>
      <c r="V44" s="214"/>
      <c r="W44" s="195"/>
      <c r="X44" s="84"/>
      <c r="Y44" s="252"/>
      <c r="Z44" s="215"/>
      <c r="AA44" s="242" t="e">
        <f>#REF!</f>
        <v>#REF!</v>
      </c>
      <c r="AB44" s="236" t="e">
        <f>#REF!</f>
        <v>#REF!</v>
      </c>
      <c r="AC44" s="284" t="s">
        <v>121</v>
      </c>
      <c r="AD44" s="285"/>
      <c r="AE44" s="195"/>
      <c r="AF44" s="84"/>
      <c r="AG44" s="252"/>
      <c r="AH44" s="285"/>
      <c r="AI44" s="205"/>
      <c r="AJ44" s="84"/>
      <c r="AK44" s="252"/>
      <c r="AL44" s="214"/>
      <c r="AM44" s="195"/>
      <c r="AN44" s="84"/>
      <c r="AO44" s="252"/>
      <c r="AP44" s="215"/>
      <c r="AQ44" s="205"/>
      <c r="AR44" s="84"/>
      <c r="AS44" s="252"/>
      <c r="AT44" s="214"/>
      <c r="AU44" s="195"/>
      <c r="AV44" s="84"/>
      <c r="AW44" s="252"/>
      <c r="AX44" s="215"/>
      <c r="AY44" s="205"/>
      <c r="AZ44" s="84"/>
      <c r="BA44" s="252"/>
      <c r="BB44" s="214"/>
      <c r="BC44" s="195"/>
      <c r="BD44" s="84"/>
      <c r="BE44" s="252"/>
      <c r="BF44" s="215"/>
      <c r="BG44" s="205"/>
      <c r="BH44" s="84"/>
      <c r="BI44" s="252"/>
      <c r="BJ44" s="214"/>
      <c r="BK44" s="195"/>
      <c r="BL44" s="84"/>
      <c r="BM44" s="252"/>
      <c r="BN44" s="215"/>
      <c r="BO44" s="205"/>
      <c r="BP44" s="84"/>
      <c r="BQ44" s="252"/>
      <c r="BR44" s="214"/>
      <c r="BS44" s="195"/>
      <c r="BT44" s="84"/>
      <c r="BU44" s="252"/>
      <c r="BV44" s="215"/>
    </row>
    <row r="45" spans="1:74" x14ac:dyDescent="0.25">
      <c r="A45" s="833"/>
      <c r="B45" s="877"/>
      <c r="C45" s="206"/>
      <c r="D45" s="89"/>
      <c r="E45" s="96"/>
      <c r="F45" s="216"/>
      <c r="G45" s="196"/>
      <c r="H45" s="89"/>
      <c r="I45" s="96"/>
      <c r="J45" s="217"/>
      <c r="K45" s="206"/>
      <c r="L45" s="89"/>
      <c r="M45" s="96"/>
      <c r="N45" s="216"/>
      <c r="O45" s="196"/>
      <c r="P45" s="89"/>
      <c r="Q45" s="96"/>
      <c r="R45" s="217"/>
      <c r="S45" s="206"/>
      <c r="T45" s="89"/>
      <c r="U45" s="96"/>
      <c r="V45" s="216"/>
      <c r="W45" s="196"/>
      <c r="X45" s="89"/>
      <c r="Y45" s="96"/>
      <c r="Z45" s="217"/>
      <c r="AA45" s="88" t="str">
        <f>BSM!$P$78</f>
        <v>BSM425</v>
      </c>
      <c r="AB45" s="89" t="e">
        <f>#REF!</f>
        <v>#REF!</v>
      </c>
      <c r="AC45" s="269" t="s">
        <v>122</v>
      </c>
      <c r="AD45" s="286"/>
      <c r="AE45" s="196"/>
      <c r="AF45" s="89"/>
      <c r="AG45" s="96"/>
      <c r="AH45" s="286"/>
      <c r="AI45" s="206"/>
      <c r="AJ45" s="89"/>
      <c r="AK45" s="96"/>
      <c r="AL45" s="216"/>
      <c r="AM45" s="196"/>
      <c r="AN45" s="89"/>
      <c r="AO45" s="96"/>
      <c r="AP45" s="217"/>
      <c r="AQ45" s="206"/>
      <c r="AR45" s="89"/>
      <c r="AS45" s="96"/>
      <c r="AT45" s="216"/>
      <c r="AU45" s="196"/>
      <c r="AV45" s="89"/>
      <c r="AW45" s="96"/>
      <c r="AX45" s="217"/>
      <c r="AY45" s="206"/>
      <c r="AZ45" s="89"/>
      <c r="BA45" s="96"/>
      <c r="BB45" s="216"/>
      <c r="BC45" s="196"/>
      <c r="BD45" s="89"/>
      <c r="BE45" s="96"/>
      <c r="BF45" s="217"/>
      <c r="BG45" s="206"/>
      <c r="BH45" s="89"/>
      <c r="BI45" s="96"/>
      <c r="BJ45" s="216"/>
      <c r="BK45" s="196"/>
      <c r="BL45" s="89"/>
      <c r="BM45" s="96"/>
      <c r="BN45" s="217"/>
      <c r="BO45" s="206"/>
      <c r="BP45" s="89"/>
      <c r="BQ45" s="96"/>
      <c r="BR45" s="216"/>
      <c r="BS45" s="196"/>
      <c r="BT45" s="89"/>
      <c r="BU45" s="96"/>
      <c r="BV45" s="217"/>
    </row>
    <row r="46" spans="1:74" x14ac:dyDescent="0.25">
      <c r="A46" s="833"/>
      <c r="B46" s="879" t="s">
        <v>1027</v>
      </c>
      <c r="C46" s="205"/>
      <c r="D46" s="84"/>
      <c r="E46" s="252"/>
      <c r="F46" s="214"/>
      <c r="G46" s="195"/>
      <c r="H46" s="84"/>
      <c r="I46" s="252"/>
      <c r="J46" s="215"/>
      <c r="K46" s="205"/>
      <c r="L46" s="84"/>
      <c r="M46" s="252"/>
      <c r="N46" s="214"/>
      <c r="O46" s="200" t="e">
        <f>#REF!</f>
        <v>#REF!</v>
      </c>
      <c r="P46" s="185" t="e">
        <f>#REF!</f>
        <v>#REF!</v>
      </c>
      <c r="Q46" s="252"/>
      <c r="R46" s="215"/>
      <c r="V46" s="214"/>
      <c r="W46" s="200" t="str">
        <f>BBK!$P$47</f>
        <v>BBK208</v>
      </c>
      <c r="X46" s="185" t="str">
        <f>BBK!$Q$47</f>
        <v>ÖLÇME BİLGİSİ (SEÇ)</v>
      </c>
      <c r="Y46" s="252"/>
      <c r="Z46" s="215"/>
      <c r="AA46" s="185" t="str">
        <f>[1]BBSM!$P$40</f>
        <v>BBSM208</v>
      </c>
      <c r="AB46" s="233" t="str">
        <f>[1]BBSM!$Q$40</f>
        <v>DİNAMİK</v>
      </c>
      <c r="AC46" s="284" t="s">
        <v>121</v>
      </c>
      <c r="AD46" s="285" t="s">
        <v>1040</v>
      </c>
      <c r="AE46" s="239" t="str">
        <f>BSM!$P$59</f>
        <v>BSM323</v>
      </c>
      <c r="AF46" s="236" t="str">
        <f>BSM!$Q$59</f>
        <v>TARIMSAL ATIK YÖNETİMİ</v>
      </c>
      <c r="AG46" s="284" t="s">
        <v>121</v>
      </c>
      <c r="AH46" s="285" t="s">
        <v>1039</v>
      </c>
      <c r="AI46" s="205"/>
      <c r="AJ46" s="84"/>
      <c r="AK46" s="252"/>
      <c r="AL46" s="214"/>
      <c r="AM46" s="195"/>
      <c r="AN46" s="84"/>
      <c r="AO46" s="252"/>
      <c r="AP46" s="215"/>
      <c r="AQ46" s="200" t="e">
        <f>#REF!</f>
        <v>#REF!</v>
      </c>
      <c r="AR46" s="185" t="e">
        <f>#REF!</f>
        <v>#REF!</v>
      </c>
      <c r="AS46" s="252"/>
      <c r="AT46" s="214"/>
      <c r="AU46" s="231" t="e">
        <f>#REF!</f>
        <v>#REF!</v>
      </c>
      <c r="AV46" s="177" t="e">
        <f>#REF!</f>
        <v>#REF!</v>
      </c>
      <c r="AW46" s="252"/>
      <c r="AX46" s="215"/>
      <c r="AY46" s="200" t="e">
        <f>#REF!</f>
        <v>#REF!</v>
      </c>
      <c r="AZ46" s="185" t="e">
        <f>#REF!</f>
        <v>#REF!</v>
      </c>
      <c r="BA46" s="180"/>
      <c r="BC46" s="200" t="e">
        <f>#REF!</f>
        <v>#REF!</v>
      </c>
      <c r="BD46" s="185" t="e">
        <f>#REF!</f>
        <v>#REF!</v>
      </c>
      <c r="BE46" s="252"/>
      <c r="BF46" s="215"/>
      <c r="BG46" s="205"/>
      <c r="BH46" s="84"/>
      <c r="BI46" s="252"/>
      <c r="BJ46" s="214"/>
      <c r="BK46" s="200" t="e">
        <f>#REF!</f>
        <v>#REF!</v>
      </c>
      <c r="BL46" s="185" t="e">
        <f>#REF!</f>
        <v>#REF!</v>
      </c>
      <c r="BM46" s="252"/>
      <c r="BN46" s="215"/>
      <c r="BO46" s="205"/>
      <c r="BP46" s="84"/>
      <c r="BQ46" s="252"/>
      <c r="BR46" s="214"/>
      <c r="BS46" s="239" t="e">
        <f>#REF!</f>
        <v>#REF!</v>
      </c>
      <c r="BT46" s="236" t="e">
        <f>#REF!</f>
        <v>#REF!</v>
      </c>
      <c r="BU46" s="252"/>
      <c r="BV46" s="215"/>
    </row>
    <row r="47" spans="1:74" x14ac:dyDescent="0.25">
      <c r="A47" s="833"/>
      <c r="B47" s="880"/>
      <c r="C47" s="206"/>
      <c r="D47" s="89"/>
      <c r="E47" s="96"/>
      <c r="F47" s="216"/>
      <c r="G47" s="196"/>
      <c r="H47" s="89"/>
      <c r="I47" s="96"/>
      <c r="J47" s="217"/>
      <c r="K47" s="206"/>
      <c r="L47" s="89"/>
      <c r="M47" s="96"/>
      <c r="N47" s="216"/>
      <c r="O47" s="201"/>
      <c r="P47" s="184" t="e">
        <f>#REF!</f>
        <v>#REF!</v>
      </c>
      <c r="Q47" s="96"/>
      <c r="R47" s="217"/>
      <c r="V47" s="216"/>
      <c r="W47" s="201"/>
      <c r="X47" s="184">
        <f>BBK!$V$47</f>
        <v>4</v>
      </c>
      <c r="Y47" s="96"/>
      <c r="Z47" s="217"/>
      <c r="AA47" s="216"/>
      <c r="AB47" s="234" t="str">
        <f>[1]BBSM!$V$40</f>
        <v>Öğr.Gör. Meltem RESİM</v>
      </c>
      <c r="AC47" s="269" t="s">
        <v>122</v>
      </c>
      <c r="AD47" s="286"/>
      <c r="AE47" s="240"/>
      <c r="AF47" s="238" t="str">
        <f>BSM!$V$59</f>
        <v>Y.Doç.Dr.Serpil GENÇOĞLAN</v>
      </c>
      <c r="AG47" s="269" t="s">
        <v>122</v>
      </c>
      <c r="AH47" s="286"/>
      <c r="AI47" s="206"/>
      <c r="AJ47" s="89"/>
      <c r="AK47" s="96"/>
      <c r="AL47" s="216"/>
      <c r="AM47" s="196"/>
      <c r="AN47" s="89"/>
      <c r="AO47" s="96"/>
      <c r="AP47" s="217"/>
      <c r="AQ47" s="201"/>
      <c r="AR47" s="184" t="e">
        <f>#REF!</f>
        <v>#REF!</v>
      </c>
      <c r="AS47" s="96"/>
      <c r="AT47" s="216"/>
      <c r="AU47" s="202"/>
      <c r="AV47" s="178" t="e">
        <f>#REF!</f>
        <v>#REF!</v>
      </c>
      <c r="AW47" s="96"/>
      <c r="AX47" s="217"/>
      <c r="AY47" s="201"/>
      <c r="AZ47" s="184" t="e">
        <f>#REF!</f>
        <v>#REF!</v>
      </c>
      <c r="BA47" s="180"/>
      <c r="BC47" s="201"/>
      <c r="BD47" s="184" t="e">
        <f>#REF!</f>
        <v>#REF!</v>
      </c>
      <c r="BE47" s="96"/>
      <c r="BF47" s="217"/>
      <c r="BG47" s="206"/>
      <c r="BH47" s="89"/>
      <c r="BI47" s="96"/>
      <c r="BJ47" s="216"/>
      <c r="BK47" s="201"/>
      <c r="BL47" s="184" t="e">
        <f>#REF!</f>
        <v>#REF!</v>
      </c>
      <c r="BM47" s="96"/>
      <c r="BN47" s="217"/>
      <c r="BO47" s="206"/>
      <c r="BP47" s="89"/>
      <c r="BQ47" s="96"/>
      <c r="BR47" s="216"/>
      <c r="BS47" s="240"/>
      <c r="BT47" s="238" t="e">
        <f>#REF!</f>
        <v>#REF!</v>
      </c>
      <c r="BU47" s="96"/>
      <c r="BV47" s="217"/>
    </row>
    <row r="48" spans="1:74" x14ac:dyDescent="0.25">
      <c r="A48" s="833"/>
      <c r="B48" s="880"/>
      <c r="C48" s="205"/>
      <c r="D48" s="84"/>
      <c r="E48" s="252"/>
      <c r="F48" s="214"/>
      <c r="G48" s="195"/>
      <c r="H48" s="84"/>
      <c r="I48" s="252"/>
      <c r="J48" s="215"/>
      <c r="K48" s="205"/>
      <c r="L48" s="84"/>
      <c r="M48" s="252"/>
      <c r="N48" s="214"/>
      <c r="O48" s="195"/>
      <c r="P48" s="84"/>
      <c r="Q48" s="252"/>
      <c r="R48" s="215"/>
      <c r="S48" s="205"/>
      <c r="T48" s="84"/>
      <c r="U48" s="252"/>
      <c r="V48" s="214"/>
      <c r="W48" s="195"/>
      <c r="X48" s="84"/>
      <c r="Y48" s="252"/>
      <c r="Z48" s="215"/>
      <c r="AA48" s="205"/>
      <c r="AB48" s="84"/>
      <c r="AC48" s="252"/>
      <c r="AD48" s="285"/>
      <c r="AE48" s="195"/>
      <c r="AF48" s="84"/>
      <c r="AG48" s="252"/>
      <c r="AH48" s="285"/>
      <c r="AI48" s="205"/>
      <c r="AJ48" s="84"/>
      <c r="AK48" s="252"/>
      <c r="AL48" s="214"/>
      <c r="AM48" s="195"/>
      <c r="AN48" s="84"/>
      <c r="AO48" s="252"/>
      <c r="AP48" s="215"/>
      <c r="AQ48" s="205"/>
      <c r="AR48" s="84"/>
      <c r="AS48" s="252"/>
      <c r="AT48" s="214"/>
      <c r="AU48" s="195"/>
      <c r="AV48" s="84"/>
      <c r="AW48" s="252"/>
      <c r="AX48" s="215"/>
      <c r="AY48" s="205"/>
      <c r="AZ48" s="84"/>
      <c r="BA48" s="252"/>
      <c r="BB48" s="214"/>
      <c r="BC48" s="195"/>
      <c r="BD48" s="84"/>
      <c r="BE48" s="252"/>
      <c r="BF48" s="215"/>
      <c r="BG48" s="205"/>
      <c r="BH48" s="84"/>
      <c r="BI48" s="252"/>
      <c r="BJ48" s="214"/>
      <c r="BK48" s="195"/>
      <c r="BL48" s="84"/>
      <c r="BM48" s="252"/>
      <c r="BN48" s="215"/>
      <c r="BO48" s="205"/>
      <c r="BP48" s="84"/>
      <c r="BQ48" s="252"/>
      <c r="BR48" s="214"/>
      <c r="BS48" s="195"/>
      <c r="BT48" s="84"/>
      <c r="BU48" s="252"/>
      <c r="BV48" s="215"/>
    </row>
    <row r="49" spans="1:74" x14ac:dyDescent="0.25">
      <c r="A49" s="833"/>
      <c r="B49" s="881"/>
      <c r="C49" s="206"/>
      <c r="D49" s="89"/>
      <c r="E49" s="96"/>
      <c r="F49" s="216"/>
      <c r="G49" s="196"/>
      <c r="H49" s="89"/>
      <c r="I49" s="96"/>
      <c r="J49" s="217"/>
      <c r="K49" s="206"/>
      <c r="L49" s="89"/>
      <c r="M49" s="96"/>
      <c r="N49" s="216"/>
      <c r="O49" s="196"/>
      <c r="P49" s="89"/>
      <c r="Q49" s="96"/>
      <c r="R49" s="217"/>
      <c r="S49" s="206"/>
      <c r="T49" s="89"/>
      <c r="U49" s="96"/>
      <c r="V49" s="216"/>
      <c r="W49" s="196"/>
      <c r="X49" s="89"/>
      <c r="Y49" s="96"/>
      <c r="Z49" s="217"/>
      <c r="AA49" s="206"/>
      <c r="AB49" s="89"/>
      <c r="AC49" s="96"/>
      <c r="AD49" s="286"/>
      <c r="AE49" s="196"/>
      <c r="AF49" s="89"/>
      <c r="AG49" s="96"/>
      <c r="AH49" s="286"/>
      <c r="AI49" s="206"/>
      <c r="AJ49" s="89"/>
      <c r="AK49" s="96"/>
      <c r="AL49" s="216"/>
      <c r="AM49" s="196"/>
      <c r="AN49" s="89"/>
      <c r="AO49" s="96"/>
      <c r="AP49" s="217"/>
      <c r="AQ49" s="206"/>
      <c r="AR49" s="89"/>
      <c r="AS49" s="96"/>
      <c r="AT49" s="216"/>
      <c r="AU49" s="196"/>
      <c r="AV49" s="89"/>
      <c r="AW49" s="96"/>
      <c r="AX49" s="217"/>
      <c r="AY49" s="206"/>
      <c r="AZ49" s="89"/>
      <c r="BA49" s="96"/>
      <c r="BB49" s="216"/>
      <c r="BC49" s="196"/>
      <c r="BD49" s="89"/>
      <c r="BE49" s="96"/>
      <c r="BF49" s="217"/>
      <c r="BG49" s="206"/>
      <c r="BH49" s="89"/>
      <c r="BI49" s="96"/>
      <c r="BJ49" s="216"/>
      <c r="BK49" s="196"/>
      <c r="BL49" s="89"/>
      <c r="BM49" s="96"/>
      <c r="BN49" s="217"/>
      <c r="BO49" s="206"/>
      <c r="BP49" s="89"/>
      <c r="BQ49" s="96"/>
      <c r="BR49" s="216"/>
      <c r="BS49" s="196"/>
      <c r="BT49" s="89"/>
      <c r="BU49" s="96"/>
      <c r="BV49" s="217"/>
    </row>
    <row r="50" spans="1:74" x14ac:dyDescent="0.25">
      <c r="A50" s="833"/>
      <c r="B50" s="879" t="s">
        <v>1028</v>
      </c>
      <c r="C50" s="205"/>
      <c r="D50" s="84"/>
      <c r="E50" s="252"/>
      <c r="F50" s="214"/>
      <c r="G50" s="195"/>
      <c r="H50" s="84"/>
      <c r="I50" s="252"/>
      <c r="J50" s="215"/>
      <c r="K50" s="205"/>
      <c r="L50" s="84"/>
      <c r="M50" s="252"/>
      <c r="N50" s="214"/>
      <c r="O50" s="195"/>
      <c r="P50" s="84"/>
      <c r="Q50" s="252"/>
      <c r="R50" s="215"/>
      <c r="S50" s="205"/>
      <c r="T50" s="84"/>
      <c r="U50" s="252"/>
      <c r="V50" s="214"/>
      <c r="W50" s="195"/>
      <c r="X50" s="84"/>
      <c r="Y50" s="252"/>
      <c r="Z50" s="215"/>
      <c r="AA50" s="83" t="e">
        <f>#REF!</f>
        <v>#REF!</v>
      </c>
      <c r="AB50" s="84" t="str">
        <f>[1]BSM!$Q$83</f>
        <v>TOPRAK SU YAPILARI (SEÇ.)</v>
      </c>
      <c r="AC50" s="284" t="s">
        <v>121</v>
      </c>
      <c r="AD50" s="285" t="s">
        <v>1037</v>
      </c>
      <c r="AE50" s="195"/>
      <c r="AF50" s="84"/>
      <c r="AG50" s="284" t="s">
        <v>121</v>
      </c>
      <c r="AH50" s="285" t="s">
        <v>1038</v>
      </c>
      <c r="AI50" s="205"/>
      <c r="AJ50" s="84"/>
      <c r="AK50" s="252"/>
      <c r="AL50" s="214"/>
      <c r="AM50" s="195"/>
      <c r="AN50" s="84"/>
      <c r="AO50" s="252"/>
      <c r="AP50" s="215"/>
      <c r="AQ50" s="205"/>
      <c r="AR50" s="84"/>
      <c r="AS50" s="252"/>
      <c r="AT50" s="214"/>
      <c r="AU50" s="195"/>
      <c r="AV50" s="84"/>
      <c r="AW50" s="252"/>
      <c r="AX50" s="215"/>
      <c r="AY50" s="205"/>
      <c r="AZ50" s="84"/>
      <c r="BA50" s="252"/>
      <c r="BB50" s="214"/>
      <c r="BC50" s="195"/>
      <c r="BD50" s="84"/>
      <c r="BE50" s="252"/>
      <c r="BF50" s="215"/>
      <c r="BG50" s="205"/>
      <c r="BH50" s="84"/>
      <c r="BI50" s="252"/>
      <c r="BJ50" s="214"/>
      <c r="BK50" s="195"/>
      <c r="BL50" s="84"/>
      <c r="BM50" s="252"/>
      <c r="BN50" s="215"/>
      <c r="BO50" s="205"/>
      <c r="BP50" s="84"/>
      <c r="BQ50" s="252"/>
      <c r="BR50" s="214"/>
      <c r="BS50" s="195"/>
      <c r="BT50" s="84"/>
      <c r="BU50" s="252"/>
      <c r="BV50" s="215"/>
    </row>
    <row r="51" spans="1:74" x14ac:dyDescent="0.25">
      <c r="A51" s="833"/>
      <c r="B51" s="880"/>
      <c r="C51" s="206"/>
      <c r="D51" s="89"/>
      <c r="E51" s="96"/>
      <c r="F51" s="216"/>
      <c r="G51" s="196"/>
      <c r="H51" s="89"/>
      <c r="I51" s="96"/>
      <c r="J51" s="217"/>
      <c r="K51" s="206"/>
      <c r="L51" s="89"/>
      <c r="M51" s="96"/>
      <c r="N51" s="216"/>
      <c r="O51" s="196"/>
      <c r="P51" s="89"/>
      <c r="Q51" s="96"/>
      <c r="R51" s="217"/>
      <c r="S51" s="206"/>
      <c r="T51" s="89"/>
      <c r="U51" s="96"/>
      <c r="V51" s="216"/>
      <c r="W51" s="196"/>
      <c r="X51" s="89"/>
      <c r="Y51" s="96"/>
      <c r="Z51" s="217"/>
      <c r="AA51" s="88"/>
      <c r="AB51" s="89" t="str">
        <f>[1]BSM!$V$83</f>
        <v>Prof.Dr. Kenan UÇAN</v>
      </c>
      <c r="AC51" s="269" t="s">
        <v>122</v>
      </c>
      <c r="AD51" s="286"/>
      <c r="AE51" s="196"/>
      <c r="AF51" s="89"/>
      <c r="AG51" s="269" t="s">
        <v>122</v>
      </c>
      <c r="AH51" s="286"/>
      <c r="AI51" s="206"/>
      <c r="AJ51" s="89"/>
      <c r="AK51" s="96"/>
      <c r="AL51" s="216"/>
      <c r="AM51" s="196"/>
      <c r="AN51" s="89"/>
      <c r="AO51" s="96"/>
      <c r="AP51" s="217"/>
      <c r="AQ51" s="206"/>
      <c r="AR51" s="89"/>
      <c r="AS51" s="96"/>
      <c r="AT51" s="216"/>
      <c r="AU51" s="196"/>
      <c r="AV51" s="89"/>
      <c r="AW51" s="96"/>
      <c r="AX51" s="217"/>
      <c r="AY51" s="206"/>
      <c r="AZ51" s="89"/>
      <c r="BA51" s="96"/>
      <c r="BB51" s="216"/>
      <c r="BC51" s="196"/>
      <c r="BD51" s="89"/>
      <c r="BE51" s="96"/>
      <c r="BF51" s="217"/>
      <c r="BG51" s="206"/>
      <c r="BH51" s="89"/>
      <c r="BI51" s="96"/>
      <c r="BJ51" s="216"/>
      <c r="BK51" s="196"/>
      <c r="BL51" s="89"/>
      <c r="BM51" s="96"/>
      <c r="BN51" s="217"/>
      <c r="BO51" s="206"/>
      <c r="BP51" s="89"/>
      <c r="BQ51" s="96"/>
      <c r="BR51" s="216"/>
      <c r="BS51" s="196"/>
      <c r="BT51" s="89"/>
      <c r="BU51" s="96"/>
      <c r="BV51" s="217"/>
    </row>
    <row r="52" spans="1:74" ht="15" customHeight="1" x14ac:dyDescent="0.25">
      <c r="A52" s="833"/>
      <c r="B52" s="880"/>
      <c r="C52" s="205"/>
      <c r="D52" s="84"/>
      <c r="E52" s="252"/>
      <c r="F52" s="214"/>
      <c r="G52" s="195"/>
      <c r="H52" s="84"/>
      <c r="I52" s="252"/>
      <c r="J52" s="215"/>
      <c r="K52" s="205"/>
      <c r="L52" s="84"/>
      <c r="M52" s="252"/>
      <c r="N52" s="214"/>
      <c r="O52" s="195"/>
      <c r="P52" s="84"/>
      <c r="Q52" s="252"/>
      <c r="R52" s="215"/>
      <c r="S52" s="205"/>
      <c r="T52" s="84"/>
      <c r="U52" s="252"/>
      <c r="V52" s="214"/>
      <c r="W52" s="195"/>
      <c r="X52" s="84"/>
      <c r="Y52" s="252"/>
      <c r="Z52" s="215"/>
      <c r="AA52" s="205" t="str">
        <f>[1]BBSM!$P$81</f>
        <v>BBSM436</v>
      </c>
      <c r="AB52" s="84" t="str">
        <f>[1]BBSM!$Q$81</f>
        <v>TOPRAK SU YAPILARI MÜHENDİSLİĞİ (SEÇ)</v>
      </c>
      <c r="AC52" s="284" t="s">
        <v>121</v>
      </c>
      <c r="AD52" s="285"/>
      <c r="AE52" s="195"/>
      <c r="AF52" s="84"/>
      <c r="AG52" s="252"/>
      <c r="AH52" s="215"/>
      <c r="AI52" s="205"/>
      <c r="AJ52" s="84"/>
      <c r="AK52" s="252"/>
      <c r="AL52" s="214"/>
      <c r="AM52" s="195"/>
      <c r="AN52" s="84"/>
      <c r="AO52" s="252"/>
      <c r="AP52" s="215"/>
      <c r="AQ52" s="205"/>
      <c r="AR52" s="84"/>
      <c r="AS52" s="252"/>
      <c r="AT52" s="214"/>
      <c r="AU52" s="195"/>
      <c r="AV52" s="84"/>
      <c r="AW52" s="252"/>
      <c r="AX52" s="215"/>
      <c r="AY52" s="205"/>
      <c r="AZ52" s="84"/>
      <c r="BA52" s="252"/>
      <c r="BB52" s="214"/>
      <c r="BC52" s="195"/>
      <c r="BD52" s="84"/>
      <c r="BE52" s="252"/>
      <c r="BF52" s="215"/>
      <c r="BG52" s="205"/>
      <c r="BH52" s="84"/>
      <c r="BI52" s="252"/>
      <c r="BJ52" s="214"/>
      <c r="BK52" s="195"/>
      <c r="BL52" s="84"/>
      <c r="BM52" s="252"/>
      <c r="BN52" s="215"/>
      <c r="BO52" s="205"/>
      <c r="BP52" s="84"/>
      <c r="BQ52" s="252"/>
      <c r="BR52" s="214"/>
      <c r="BS52" s="195"/>
      <c r="BT52" s="84"/>
      <c r="BU52" s="252"/>
      <c r="BV52" s="215"/>
    </row>
    <row r="53" spans="1:74" ht="15.75" thickBot="1" x14ac:dyDescent="0.3">
      <c r="A53" s="834"/>
      <c r="B53" s="882"/>
      <c r="C53" s="207"/>
      <c r="D53" s="99"/>
      <c r="E53" s="254"/>
      <c r="F53" s="218"/>
      <c r="G53" s="197"/>
      <c r="H53" s="99"/>
      <c r="I53" s="254"/>
      <c r="J53" s="219"/>
      <c r="K53" s="207"/>
      <c r="L53" s="99"/>
      <c r="M53" s="254"/>
      <c r="N53" s="218"/>
      <c r="O53" s="197"/>
      <c r="P53" s="99"/>
      <c r="Q53" s="254"/>
      <c r="R53" s="219"/>
      <c r="S53" s="207"/>
      <c r="T53" s="99"/>
      <c r="U53" s="254"/>
      <c r="V53" s="218"/>
      <c r="W53" s="197"/>
      <c r="X53" s="99"/>
      <c r="Y53" s="254"/>
      <c r="Z53" s="219"/>
      <c r="AA53" s="206"/>
      <c r="AB53" s="89" t="str">
        <f>[1]BBSM!$V$81</f>
        <v>Prof.Dr. Kenan UÇAN</v>
      </c>
      <c r="AC53" s="269" t="s">
        <v>122</v>
      </c>
      <c r="AD53" s="287"/>
      <c r="AE53" s="197"/>
      <c r="AF53" s="99"/>
      <c r="AG53" s="254"/>
      <c r="AH53" s="219"/>
      <c r="AI53" s="207"/>
      <c r="AJ53" s="99"/>
      <c r="AK53" s="254"/>
      <c r="AL53" s="218"/>
      <c r="AM53" s="197"/>
      <c r="AN53" s="99"/>
      <c r="AO53" s="254"/>
      <c r="AP53" s="219"/>
      <c r="AQ53" s="207"/>
      <c r="AR53" s="99"/>
      <c r="AS53" s="254"/>
      <c r="AT53" s="218"/>
      <c r="AU53" s="197"/>
      <c r="AV53" s="99"/>
      <c r="AW53" s="254"/>
      <c r="AX53" s="219"/>
      <c r="AY53" s="207"/>
      <c r="AZ53" s="99"/>
      <c r="BA53" s="254"/>
      <c r="BB53" s="218"/>
      <c r="BC53" s="197"/>
      <c r="BD53" s="99"/>
      <c r="BE53" s="254"/>
      <c r="BF53" s="219"/>
      <c r="BG53" s="207"/>
      <c r="BH53" s="99"/>
      <c r="BI53" s="254"/>
      <c r="BJ53" s="218"/>
      <c r="BK53" s="197"/>
      <c r="BL53" s="99"/>
      <c r="BM53" s="254"/>
      <c r="BN53" s="219"/>
      <c r="BO53" s="207"/>
      <c r="BP53" s="99"/>
      <c r="BQ53" s="254"/>
      <c r="BR53" s="218"/>
      <c r="BS53" s="197"/>
      <c r="BT53" s="99"/>
      <c r="BU53" s="254"/>
      <c r="BV53" s="219"/>
    </row>
    <row r="54" spans="1:74" x14ac:dyDescent="0.25">
      <c r="A54" s="832" t="s">
        <v>17</v>
      </c>
      <c r="B54" s="875" t="s">
        <v>1025</v>
      </c>
      <c r="C54" s="209"/>
      <c r="D54" s="194">
        <f>'ZM 1-2-3 BB'!P20</f>
        <v>0</v>
      </c>
      <c r="E54" s="266"/>
      <c r="F54" s="220"/>
      <c r="G54" s="198"/>
      <c r="H54" s="86"/>
      <c r="I54" s="266"/>
      <c r="J54" s="221"/>
      <c r="K54" s="209"/>
      <c r="L54" s="194" t="e">
        <f>#REF!</f>
        <v>#REF!</v>
      </c>
      <c r="M54" s="266"/>
      <c r="N54" s="220"/>
      <c r="O54" s="203"/>
      <c r="P54" s="194" t="e">
        <f>#REF!</f>
        <v>#REF!</v>
      </c>
      <c r="Q54" s="266"/>
      <c r="R54" s="221"/>
      <c r="S54" s="209"/>
      <c r="T54" s="194" t="str">
        <f>BBK!$P$19</f>
        <v>Sosyal Seçmeli Dersler II</v>
      </c>
      <c r="U54" s="266"/>
      <c r="V54" s="220"/>
      <c r="W54" s="203"/>
      <c r="X54" s="194" t="str">
        <f>BBK!$P$26</f>
        <v>BOZ152</v>
      </c>
      <c r="Y54" s="266"/>
      <c r="Z54" s="221"/>
      <c r="AA54" s="209"/>
      <c r="AB54" s="194" t="e">
        <f>#REF!</f>
        <v>#REF!</v>
      </c>
      <c r="AC54" s="266"/>
      <c r="AD54" s="290" t="s">
        <v>1041</v>
      </c>
      <c r="AE54" s="203"/>
      <c r="AF54" s="194" t="e">
        <f>#REF!</f>
        <v>#REF!</v>
      </c>
      <c r="AG54" s="266"/>
      <c r="AH54" s="290" t="s">
        <v>1040</v>
      </c>
      <c r="AI54" s="209"/>
      <c r="AJ54" s="194">
        <f>BGM!$P$20</f>
        <v>0</v>
      </c>
      <c r="AK54" s="266"/>
      <c r="AL54" s="220"/>
      <c r="AM54" s="203"/>
      <c r="AN54" s="194">
        <f>BGM!$P$27</f>
        <v>0</v>
      </c>
      <c r="AO54" s="266"/>
      <c r="AP54" s="221"/>
      <c r="AQ54" s="209"/>
      <c r="AR54" s="194" t="e">
        <f>#REF!</f>
        <v>#REF!</v>
      </c>
      <c r="AS54" s="266"/>
      <c r="AT54" s="220"/>
      <c r="AU54" s="203"/>
      <c r="AV54" s="194" t="e">
        <f>#REF!</f>
        <v>#REF!</v>
      </c>
      <c r="AW54" s="266"/>
      <c r="AX54" s="221"/>
      <c r="AY54" s="209"/>
      <c r="AZ54" s="194" t="e">
        <f>#REF!</f>
        <v>#REF!</v>
      </c>
      <c r="BA54" s="266"/>
      <c r="BB54" s="220"/>
      <c r="BC54" s="203"/>
      <c r="BD54" s="194" t="e">
        <f>#REF!</f>
        <v>#REF!</v>
      </c>
      <c r="BE54" s="266"/>
      <c r="BF54" s="221"/>
      <c r="BG54" s="209"/>
      <c r="BH54" s="194" t="e">
        <f>#REF!</f>
        <v>#REF!</v>
      </c>
      <c r="BI54" s="266"/>
      <c r="BJ54" s="220"/>
      <c r="BK54" s="198"/>
      <c r="BL54" s="86"/>
      <c r="BM54" s="266"/>
      <c r="BN54" s="221"/>
      <c r="BO54" s="209"/>
      <c r="BP54" s="194" t="e">
        <f>#REF!</f>
        <v>#REF!</v>
      </c>
      <c r="BQ54" s="266"/>
      <c r="BR54" s="220"/>
      <c r="BS54" s="198"/>
      <c r="BT54" s="86"/>
      <c r="BU54" s="266"/>
      <c r="BV54" s="221"/>
    </row>
    <row r="55" spans="1:74" x14ac:dyDescent="0.25">
      <c r="A55" s="833"/>
      <c r="B55" s="876"/>
      <c r="C55" s="210"/>
      <c r="D55" s="183"/>
      <c r="E55" s="96"/>
      <c r="F55" s="216"/>
      <c r="G55" s="196"/>
      <c r="H55" s="89"/>
      <c r="I55" s="96"/>
      <c r="J55" s="217"/>
      <c r="K55" s="210"/>
      <c r="L55" s="183"/>
      <c r="M55" s="96"/>
      <c r="N55" s="216"/>
      <c r="O55" s="204"/>
      <c r="P55" s="183"/>
      <c r="Q55" s="96"/>
      <c r="R55" s="217"/>
      <c r="S55" s="210"/>
      <c r="T55" s="183"/>
      <c r="U55" s="96"/>
      <c r="V55" s="216"/>
      <c r="W55" s="204"/>
      <c r="X55" s="183"/>
      <c r="Y55" s="96"/>
      <c r="Z55" s="217"/>
      <c r="AA55" s="210"/>
      <c r="AB55" s="183"/>
      <c r="AC55" s="96"/>
      <c r="AD55" s="286"/>
      <c r="AE55" s="204"/>
      <c r="AF55" s="183"/>
      <c r="AG55" s="96"/>
      <c r="AH55" s="286"/>
      <c r="AI55" s="210"/>
      <c r="AJ55" s="183"/>
      <c r="AK55" s="96"/>
      <c r="AL55" s="216"/>
      <c r="AM55" s="204"/>
      <c r="AN55" s="183"/>
      <c r="AO55" s="96"/>
      <c r="AP55" s="217"/>
      <c r="AQ55" s="210"/>
      <c r="AR55" s="183"/>
      <c r="AS55" s="96"/>
      <c r="AT55" s="216"/>
      <c r="AU55" s="204"/>
      <c r="AV55" s="183"/>
      <c r="AW55" s="96"/>
      <c r="AX55" s="217"/>
      <c r="AY55" s="210"/>
      <c r="AZ55" s="183"/>
      <c r="BA55" s="96"/>
      <c r="BB55" s="216"/>
      <c r="BC55" s="204"/>
      <c r="BD55" s="183"/>
      <c r="BE55" s="96"/>
      <c r="BF55" s="217"/>
      <c r="BG55" s="210"/>
      <c r="BH55" s="183"/>
      <c r="BI55" s="96"/>
      <c r="BJ55" s="216"/>
      <c r="BK55" s="196"/>
      <c r="BL55" s="89"/>
      <c r="BM55" s="96"/>
      <c r="BN55" s="217"/>
      <c r="BO55" s="210"/>
      <c r="BP55" s="183"/>
      <c r="BQ55" s="96"/>
      <c r="BR55" s="216"/>
      <c r="BS55" s="196"/>
      <c r="BT55" s="89"/>
      <c r="BU55" s="96"/>
      <c r="BV55" s="217"/>
    </row>
    <row r="56" spans="1:74" x14ac:dyDescent="0.25">
      <c r="A56" s="833"/>
      <c r="B56" s="876"/>
      <c r="C56" s="205"/>
      <c r="D56" s="84"/>
      <c r="E56" s="252"/>
      <c r="F56" s="214"/>
      <c r="G56" s="195"/>
      <c r="H56" s="166"/>
      <c r="I56" s="267"/>
      <c r="J56" s="215"/>
      <c r="K56" s="205"/>
      <c r="L56" s="84"/>
      <c r="M56" s="252"/>
      <c r="N56" s="214"/>
      <c r="O56" s="195"/>
      <c r="P56" s="166"/>
      <c r="Q56" s="267"/>
      <c r="R56" s="215"/>
      <c r="S56" s="205"/>
      <c r="T56" s="84"/>
      <c r="U56" s="252"/>
      <c r="V56" s="214"/>
      <c r="W56" s="195"/>
      <c r="X56" s="166"/>
      <c r="Y56" s="267"/>
      <c r="Z56" s="215"/>
      <c r="AA56" s="232" t="e">
        <f>#REF!</f>
        <v>#REF!</v>
      </c>
      <c r="AB56" s="177" t="e">
        <f>#REF!</f>
        <v>#REF!</v>
      </c>
      <c r="AC56" s="284" t="s">
        <v>121</v>
      </c>
      <c r="AD56" s="285"/>
      <c r="AE56" s="195"/>
      <c r="AF56" s="166"/>
      <c r="AG56" s="267"/>
      <c r="AH56" s="285"/>
      <c r="AI56" s="232" t="str">
        <f>GM!$P$18</f>
        <v>GM104</v>
      </c>
      <c r="AJ56" s="177" t="str">
        <f>GM!$Q$18</f>
        <v>FİZİK -II-</v>
      </c>
      <c r="AK56" s="252"/>
      <c r="AL56" s="214"/>
      <c r="AM56" s="195"/>
      <c r="AN56" s="166"/>
      <c r="AO56" s="267"/>
      <c r="AP56" s="215"/>
      <c r="AQ56" s="205"/>
      <c r="AR56" s="84"/>
      <c r="AS56" s="252"/>
      <c r="AT56" s="214"/>
      <c r="AU56" s="195"/>
      <c r="AV56" s="166"/>
      <c r="AW56" s="267"/>
      <c r="AX56" s="215"/>
      <c r="AY56" s="205"/>
      <c r="AZ56" s="84"/>
      <c r="BA56" s="252"/>
      <c r="BB56" s="214"/>
      <c r="BC56" s="195"/>
      <c r="BD56" s="166"/>
      <c r="BE56" s="267"/>
      <c r="BF56" s="215"/>
      <c r="BG56" s="205"/>
      <c r="BH56" s="84"/>
      <c r="BI56" s="252"/>
      <c r="BJ56" s="214"/>
      <c r="BK56" s="195"/>
      <c r="BL56" s="166"/>
      <c r="BM56" s="267"/>
      <c r="BN56" s="215"/>
      <c r="BO56" s="205"/>
      <c r="BP56" s="84"/>
      <c r="BQ56" s="252"/>
      <c r="BR56" s="214"/>
      <c r="BS56" s="195"/>
      <c r="BT56" s="166"/>
      <c r="BU56" s="267"/>
      <c r="BV56" s="215"/>
    </row>
    <row r="57" spans="1:74" x14ac:dyDescent="0.25">
      <c r="A57" s="833"/>
      <c r="B57" s="877"/>
      <c r="C57" s="206"/>
      <c r="D57" s="89"/>
      <c r="E57" s="96"/>
      <c r="F57" s="216"/>
      <c r="G57" s="245"/>
      <c r="H57" s="147"/>
      <c r="I57" s="253"/>
      <c r="J57" s="217"/>
      <c r="K57" s="196"/>
      <c r="L57" s="89"/>
      <c r="M57" s="96"/>
      <c r="N57" s="216"/>
      <c r="O57" s="196"/>
      <c r="P57" s="89"/>
      <c r="Q57" s="96"/>
      <c r="R57" s="217"/>
      <c r="S57" s="206"/>
      <c r="T57" s="89"/>
      <c r="U57" s="96"/>
      <c r="V57" s="216"/>
      <c r="W57" s="196"/>
      <c r="X57" s="89"/>
      <c r="Y57" s="96"/>
      <c r="Z57" s="217"/>
      <c r="AA57" s="230"/>
      <c r="AB57" s="178" t="e">
        <f>#REF!</f>
        <v>#REF!</v>
      </c>
      <c r="AC57" s="269" t="s">
        <v>122</v>
      </c>
      <c r="AD57" s="286"/>
      <c r="AE57" s="196"/>
      <c r="AF57" s="89"/>
      <c r="AG57" s="96"/>
      <c r="AH57" s="286"/>
      <c r="AI57" s="230"/>
      <c r="AJ57" s="178" t="str">
        <f>GM!$V$18</f>
        <v>Doç.Dr. Şükrü KARATAŞ</v>
      </c>
      <c r="AK57" s="96"/>
      <c r="AL57" s="216"/>
      <c r="AM57" s="196"/>
      <c r="AN57" s="89"/>
      <c r="AO57" s="96"/>
      <c r="AP57" s="217"/>
      <c r="AQ57" s="206"/>
      <c r="AR57" s="89"/>
      <c r="AS57" s="96"/>
      <c r="AT57" s="216"/>
      <c r="AU57" s="196"/>
      <c r="AV57" s="89"/>
      <c r="AW57" s="96"/>
      <c r="AX57" s="217"/>
      <c r="AY57" s="206"/>
      <c r="AZ57" s="89"/>
      <c r="BA57" s="96"/>
      <c r="BB57" s="216"/>
      <c r="BC57" s="196"/>
      <c r="BD57" s="89"/>
      <c r="BE57" s="96"/>
      <c r="BF57" s="217"/>
      <c r="BG57" s="206"/>
      <c r="BH57" s="89"/>
      <c r="BI57" s="96"/>
      <c r="BJ57" s="216"/>
      <c r="BK57" s="196"/>
      <c r="BL57" s="89"/>
      <c r="BM57" s="96"/>
      <c r="BN57" s="217"/>
      <c r="BO57" s="206"/>
      <c r="BP57" s="89"/>
      <c r="BQ57" s="96"/>
      <c r="BR57" s="216"/>
      <c r="BS57" s="196"/>
      <c r="BT57" s="89"/>
      <c r="BU57" s="96"/>
      <c r="BV57" s="217"/>
    </row>
    <row r="58" spans="1:74" x14ac:dyDescent="0.25">
      <c r="A58" s="833"/>
      <c r="B58" s="878" t="s">
        <v>1026</v>
      </c>
      <c r="C58" s="205"/>
      <c r="D58" s="84"/>
      <c r="E58" s="252"/>
      <c r="F58" s="214"/>
      <c r="G58" s="200" t="str">
        <f>'ZM 1-2-3 BB'!$P$32</f>
        <v>Kodu</v>
      </c>
      <c r="H58" s="185" t="str">
        <f>'ZM 1-2-3 BB'!$Q$32</f>
        <v>Ders</v>
      </c>
      <c r="I58" s="252"/>
      <c r="J58" s="215"/>
      <c r="K58" s="195"/>
      <c r="L58" s="84"/>
      <c r="M58" s="252"/>
      <c r="N58" s="214"/>
      <c r="O58" s="200" t="e">
        <f>#REF!</f>
        <v>#REF!</v>
      </c>
      <c r="P58" s="185" t="e">
        <f>#REF!</f>
        <v>#REF!</v>
      </c>
      <c r="Q58" s="252"/>
      <c r="R58" s="215"/>
      <c r="S58" s="235" t="str">
        <f>BBK!$P$62</f>
        <v>BBK312</v>
      </c>
      <c r="T58" s="236" t="str">
        <f>BBK!$Q$62</f>
        <v>TARIMSAL HASTALIKLARLA MÜCADELE YÖNTEMLERI VE İLAÇLAR</v>
      </c>
      <c r="U58" s="252"/>
      <c r="V58" s="214"/>
      <c r="W58" s="195"/>
      <c r="X58" s="84"/>
      <c r="Y58" s="252"/>
      <c r="Z58" s="215"/>
      <c r="AA58" s="236" t="str">
        <f>[1]BBSM!$P$64</f>
        <v>BBSM312</v>
      </c>
      <c r="AB58" s="239" t="str">
        <f>[1]BBSM!$Q$64</f>
        <v>BİYOYAKIT ÜRETİM TEKNOLOJİSİ (SEÇ)</v>
      </c>
      <c r="AC58" s="284" t="s">
        <v>121</v>
      </c>
      <c r="AD58" s="285" t="s">
        <v>1039</v>
      </c>
      <c r="AE58" s="200" t="e">
        <f>#REF!</f>
        <v>#REF!</v>
      </c>
      <c r="AF58" s="185" t="e">
        <f>#REF!</f>
        <v>#REF!</v>
      </c>
      <c r="AG58" s="284" t="s">
        <v>121</v>
      </c>
      <c r="AH58" s="285" t="s">
        <v>1037</v>
      </c>
      <c r="AI58" s="205"/>
      <c r="AJ58" s="84"/>
      <c r="AK58" s="252"/>
      <c r="AL58" s="214"/>
      <c r="AM58" s="195"/>
      <c r="AN58" s="84"/>
      <c r="AO58" s="252"/>
      <c r="AP58" s="215"/>
      <c r="AQ58" s="205"/>
      <c r="AR58" s="84"/>
      <c r="AS58" s="252"/>
      <c r="AT58" s="214"/>
      <c r="AU58" s="239" t="e">
        <f>#REF!</f>
        <v>#REF!</v>
      </c>
      <c r="AV58" s="236" t="e">
        <f>#REF!</f>
        <v>#REF!</v>
      </c>
      <c r="AW58" s="252"/>
      <c r="AX58" s="215"/>
      <c r="AY58" s="205"/>
      <c r="AZ58" s="84"/>
      <c r="BA58" s="252"/>
      <c r="BB58" s="214"/>
      <c r="BC58" s="200" t="e">
        <f>#REF!</f>
        <v>#REF!</v>
      </c>
      <c r="BD58" s="185" t="e">
        <f>#REF!</f>
        <v>#REF!</v>
      </c>
      <c r="BE58" s="252"/>
      <c r="BF58" s="215"/>
      <c r="BG58" s="235" t="str">
        <f>TBBB!$P$49</f>
        <v>Seçmeli Dersler V</v>
      </c>
      <c r="BH58" s="236">
        <f>TBBB!$Q$49</f>
        <v>0</v>
      </c>
      <c r="BI58" s="252"/>
      <c r="BJ58" s="214"/>
      <c r="BK58" s="239" t="e">
        <f>#REF!</f>
        <v>#REF!</v>
      </c>
      <c r="BL58" s="236" t="e">
        <f>#REF!</f>
        <v>#REF!</v>
      </c>
      <c r="BM58" s="252"/>
      <c r="BN58" s="215"/>
      <c r="BO58" s="235" t="e">
        <f>#REF!</f>
        <v>#REF!</v>
      </c>
      <c r="BP58" s="236" t="e">
        <f>#REF!</f>
        <v>#REF!</v>
      </c>
      <c r="BQ58" s="252"/>
      <c r="BR58" s="214"/>
      <c r="BS58" s="195"/>
      <c r="BT58" s="84"/>
      <c r="BU58" s="252"/>
      <c r="BV58" s="215"/>
    </row>
    <row r="59" spans="1:74" x14ac:dyDescent="0.25">
      <c r="A59" s="833"/>
      <c r="B59" s="876"/>
      <c r="C59" s="206"/>
      <c r="D59" s="89"/>
      <c r="E59" s="96"/>
      <c r="F59" s="216"/>
      <c r="G59" s="201"/>
      <c r="H59" s="184" t="str">
        <f>'ZM 1-2-3 BB'!$V$32</f>
        <v>DERSİN ÖĞRETİM ELEMANI</v>
      </c>
      <c r="I59" s="96"/>
      <c r="J59" s="217"/>
      <c r="K59" s="196"/>
      <c r="L59" s="89"/>
      <c r="M59" s="96"/>
      <c r="N59" s="216"/>
      <c r="O59" s="201"/>
      <c r="P59" s="184" t="e">
        <f>#REF!</f>
        <v>#REF!</v>
      </c>
      <c r="Q59" s="96"/>
      <c r="R59" s="217"/>
      <c r="S59" s="237"/>
      <c r="T59" s="238">
        <f>BBK!$V$62</f>
        <v>2</v>
      </c>
      <c r="U59" s="96"/>
      <c r="V59" s="216"/>
      <c r="W59" s="196"/>
      <c r="X59" s="89"/>
      <c r="Y59" s="96"/>
      <c r="Z59" s="217"/>
      <c r="AA59" s="216"/>
      <c r="AB59" s="240" t="str">
        <f>[1]BBSM!$V$64</f>
        <v>Y.Doç.Dr. Ertuğrul ALTUNTAŞ</v>
      </c>
      <c r="AC59" s="269" t="s">
        <v>122</v>
      </c>
      <c r="AD59" s="286"/>
      <c r="AE59" s="201"/>
      <c r="AF59" s="184" t="e">
        <f>#REF!</f>
        <v>#REF!</v>
      </c>
      <c r="AG59" s="269" t="s">
        <v>122</v>
      </c>
      <c r="AH59" s="286"/>
      <c r="AI59" s="206"/>
      <c r="AJ59" s="89"/>
      <c r="AK59" s="96"/>
      <c r="AL59" s="216"/>
      <c r="AM59" s="196"/>
      <c r="AN59" s="89"/>
      <c r="AO59" s="96"/>
      <c r="AP59" s="217"/>
      <c r="AQ59" s="206"/>
      <c r="AR59" s="89"/>
      <c r="AS59" s="96"/>
      <c r="AT59" s="216"/>
      <c r="AU59" s="240" t="str">
        <f>TE!$P$57</f>
        <v>BTE453</v>
      </c>
      <c r="AV59" s="238" t="e">
        <f>#REF!</f>
        <v>#REF!</v>
      </c>
      <c r="AW59" s="96"/>
      <c r="AX59" s="217"/>
      <c r="AY59" s="206"/>
      <c r="AZ59" s="89"/>
      <c r="BA59" s="96"/>
      <c r="BB59" s="216"/>
      <c r="BC59" s="201" t="str">
        <f>TB!$P$36</f>
        <v>BTB211</v>
      </c>
      <c r="BD59" s="184" t="e">
        <f>#REF!</f>
        <v>#REF!</v>
      </c>
      <c r="BE59" s="96"/>
      <c r="BF59" s="217"/>
      <c r="BG59" s="237"/>
      <c r="BH59" s="238">
        <f>TBBB!$V$49</f>
        <v>0</v>
      </c>
      <c r="BI59" s="96"/>
      <c r="BJ59" s="216"/>
      <c r="BK59" s="240">
        <f>TBBB!$P$48</f>
        <v>0</v>
      </c>
      <c r="BL59" s="238" t="e">
        <f>#REF!</f>
        <v>#REF!</v>
      </c>
      <c r="BM59" s="96"/>
      <c r="BN59" s="217"/>
      <c r="BO59" s="237"/>
      <c r="BP59" s="238" t="e">
        <f>#REF!</f>
        <v>#REF!</v>
      </c>
      <c r="BQ59" s="96"/>
      <c r="BR59" s="216"/>
      <c r="BS59" s="196"/>
      <c r="BT59" s="89"/>
      <c r="BU59" s="96"/>
      <c r="BV59" s="217"/>
    </row>
    <row r="60" spans="1:74" x14ac:dyDescent="0.25">
      <c r="A60" s="833"/>
      <c r="B60" s="876"/>
      <c r="C60" s="205"/>
      <c r="D60" s="84"/>
      <c r="E60" s="252"/>
      <c r="F60" s="214"/>
      <c r="G60" s="195"/>
      <c r="H60" s="84"/>
      <c r="I60" s="252"/>
      <c r="J60" s="215"/>
      <c r="K60" s="195"/>
      <c r="L60" s="84"/>
      <c r="M60" s="252"/>
      <c r="N60" s="214"/>
      <c r="O60" s="195"/>
      <c r="P60" s="84"/>
      <c r="Q60" s="252"/>
      <c r="R60" s="215"/>
      <c r="S60" s="235">
        <f>BK!$P$49</f>
        <v>0</v>
      </c>
      <c r="T60" s="236" t="str">
        <f>BK!$Q$49</f>
        <v>SEÇMELİ</v>
      </c>
      <c r="U60" s="252"/>
      <c r="V60" s="214"/>
      <c r="W60" s="195"/>
      <c r="X60" s="84"/>
      <c r="Y60" s="252"/>
      <c r="Z60" s="215"/>
      <c r="AA60" s="205"/>
      <c r="AB60" s="84"/>
      <c r="AC60" s="252"/>
      <c r="AD60" s="285"/>
      <c r="AE60" s="195"/>
      <c r="AF60" s="84"/>
      <c r="AG60" s="284" t="s">
        <v>121</v>
      </c>
      <c r="AH60" s="285"/>
      <c r="AI60" s="205"/>
      <c r="AJ60" s="84"/>
      <c r="AK60" s="252"/>
      <c r="AL60" s="214"/>
      <c r="AM60" s="195"/>
      <c r="AN60" s="84"/>
      <c r="AO60" s="252"/>
      <c r="AP60" s="215"/>
      <c r="AQ60" s="205"/>
      <c r="AR60" s="84"/>
      <c r="AS60" s="252"/>
      <c r="AT60" s="214"/>
      <c r="AU60" s="195"/>
      <c r="AV60" s="84"/>
      <c r="AW60" s="252"/>
      <c r="AX60" s="215"/>
      <c r="AY60" s="205"/>
      <c r="AZ60" s="84"/>
      <c r="BA60" s="252"/>
      <c r="BB60" s="214"/>
      <c r="BC60" s="195"/>
      <c r="BD60" s="84"/>
      <c r="BE60" s="252"/>
      <c r="BF60" s="215"/>
      <c r="BG60" s="205"/>
      <c r="BH60" s="84"/>
      <c r="BI60" s="252"/>
      <c r="BJ60" s="214"/>
      <c r="BK60" s="195"/>
      <c r="BL60" s="84"/>
      <c r="BM60" s="252"/>
      <c r="BN60" s="215"/>
      <c r="BO60" s="205"/>
      <c r="BP60" s="84"/>
      <c r="BQ60" s="252"/>
      <c r="BR60" s="214"/>
      <c r="BS60" s="195"/>
      <c r="BT60" s="84"/>
      <c r="BU60" s="252"/>
      <c r="BV60" s="215"/>
    </row>
    <row r="61" spans="1:74" x14ac:dyDescent="0.25">
      <c r="A61" s="833"/>
      <c r="B61" s="877"/>
      <c r="C61" s="206"/>
      <c r="D61" s="89"/>
      <c r="E61" s="96"/>
      <c r="F61" s="216"/>
      <c r="G61" s="245"/>
      <c r="H61" s="147"/>
      <c r="I61" s="96"/>
      <c r="J61" s="217"/>
      <c r="K61" s="196"/>
      <c r="L61" s="89"/>
      <c r="M61" s="96"/>
      <c r="N61" s="216"/>
      <c r="O61" s="245"/>
      <c r="P61" s="147"/>
      <c r="Q61" s="96"/>
      <c r="R61" s="217"/>
      <c r="S61" s="237"/>
      <c r="T61" s="238">
        <f>BK!$V$49</f>
        <v>0</v>
      </c>
      <c r="U61" s="96"/>
      <c r="V61" s="216"/>
      <c r="W61" s="245"/>
      <c r="X61" s="147"/>
      <c r="Y61" s="96"/>
      <c r="Z61" s="217"/>
      <c r="AA61" s="206"/>
      <c r="AB61" s="89"/>
      <c r="AC61" s="96"/>
      <c r="AD61" s="286"/>
      <c r="AE61" s="245"/>
      <c r="AF61" s="147"/>
      <c r="AG61" s="269" t="s">
        <v>122</v>
      </c>
      <c r="AH61" s="286"/>
      <c r="AI61" s="206"/>
      <c r="AJ61" s="89"/>
      <c r="AK61" s="96"/>
      <c r="AL61" s="216"/>
      <c r="AM61" s="245"/>
      <c r="AN61" s="147"/>
      <c r="AO61" s="96"/>
      <c r="AP61" s="217"/>
      <c r="AQ61" s="206"/>
      <c r="AR61" s="89"/>
      <c r="AS61" s="96"/>
      <c r="AT61" s="216"/>
      <c r="AU61" s="245"/>
      <c r="AV61" s="147"/>
      <c r="AW61" s="96"/>
      <c r="AX61" s="217"/>
      <c r="AY61" s="206"/>
      <c r="AZ61" s="89"/>
      <c r="BA61" s="96"/>
      <c r="BB61" s="216"/>
      <c r="BC61" s="245"/>
      <c r="BD61" s="147"/>
      <c r="BE61" s="96"/>
      <c r="BF61" s="217"/>
      <c r="BG61" s="206"/>
      <c r="BH61" s="89"/>
      <c r="BI61" s="96"/>
      <c r="BJ61" s="216"/>
      <c r="BK61" s="245"/>
      <c r="BL61" s="147"/>
      <c r="BM61" s="96"/>
      <c r="BN61" s="217"/>
      <c r="BO61" s="206"/>
      <c r="BP61" s="89"/>
      <c r="BQ61" s="96"/>
      <c r="BR61" s="216"/>
      <c r="BS61" s="245"/>
      <c r="BT61" s="147"/>
      <c r="BU61" s="96"/>
      <c r="BV61" s="217"/>
    </row>
    <row r="62" spans="1:74" x14ac:dyDescent="0.25">
      <c r="A62" s="833"/>
      <c r="B62" s="883" t="s">
        <v>1034</v>
      </c>
      <c r="C62" s="244"/>
      <c r="D62" s="147"/>
      <c r="E62" s="253"/>
      <c r="F62" s="249"/>
      <c r="G62" s="276" t="str">
        <f>'ZM 1-2-3 BB'!$P$13</f>
        <v>BOZ103</v>
      </c>
      <c r="H62" s="177" t="str">
        <f>'ZM 1-2-3 BB'!$Q$13</f>
        <v xml:space="preserve">ATATÜRK İLKELERİ VE İNKİLAP TARİHİ I </v>
      </c>
      <c r="I62" s="252"/>
      <c r="J62" s="215"/>
      <c r="K62" s="245"/>
      <c r="L62" s="147"/>
      <c r="M62" s="253"/>
      <c r="N62" s="249"/>
      <c r="O62" s="276" t="e">
        <f>#REF!</f>
        <v>#REF!</v>
      </c>
      <c r="P62" s="177" t="e">
        <f>#REF!</f>
        <v>#REF!</v>
      </c>
      <c r="Q62" s="253"/>
      <c r="R62" s="246"/>
      <c r="S62" s="244"/>
      <c r="T62" s="147"/>
      <c r="U62" s="253"/>
      <c r="V62" s="249"/>
      <c r="W62" s="276" t="str">
        <f>BBK!$P$12</f>
        <v>BOZ122</v>
      </c>
      <c r="X62" s="177" t="str">
        <f>BBK!$Q$12</f>
        <v>İNGİLİZCE II</v>
      </c>
      <c r="Y62" s="253"/>
      <c r="Z62" s="246"/>
      <c r="AA62" s="244" t="str">
        <f>[1]BSM!$P$47</f>
        <v>BSM314</v>
      </c>
      <c r="AB62" s="244" t="str">
        <f>[1]BSM!$Q$47</f>
        <v>MESLEKİ UYGULAMALAR -II-</v>
      </c>
      <c r="AC62" s="284" t="s">
        <v>121</v>
      </c>
      <c r="AD62" s="291" t="s">
        <v>1038</v>
      </c>
      <c r="AE62" s="276" t="e">
        <f>#REF!</f>
        <v>#REF!</v>
      </c>
      <c r="AF62" s="177" t="e">
        <f>#REF!</f>
        <v>#REF!</v>
      </c>
      <c r="AG62" s="284" t="s">
        <v>121</v>
      </c>
      <c r="AH62" s="291" t="s">
        <v>1041</v>
      </c>
      <c r="AI62" s="244"/>
      <c r="AJ62" s="147"/>
      <c r="AK62" s="253"/>
      <c r="AL62" s="249"/>
      <c r="AM62" s="276">
        <f>BGM!$P$11</f>
        <v>0</v>
      </c>
      <c r="AN62" s="177">
        <f>BGM!$Q$11</f>
        <v>0</v>
      </c>
      <c r="AO62" s="253"/>
      <c r="AP62" s="246"/>
      <c r="AQ62" s="244"/>
      <c r="AR62" s="147"/>
      <c r="AS62" s="253"/>
      <c r="AT62" s="249"/>
      <c r="AU62" s="276" t="e">
        <f>#REF!</f>
        <v>#REF!</v>
      </c>
      <c r="AV62" s="177" t="e">
        <f>#REF!</f>
        <v>#REF!</v>
      </c>
      <c r="AW62" s="253"/>
      <c r="AX62" s="246"/>
      <c r="AY62" s="244"/>
      <c r="AZ62" s="147"/>
      <c r="BA62" s="253"/>
      <c r="BB62" s="249"/>
      <c r="BC62" s="276" t="e">
        <f>#REF!</f>
        <v>#REF!</v>
      </c>
      <c r="BD62" s="177" t="e">
        <f>#REF!</f>
        <v>#REF!</v>
      </c>
      <c r="BE62" s="253"/>
      <c r="BF62" s="246"/>
      <c r="BG62" s="244"/>
      <c r="BH62" s="147"/>
      <c r="BI62" s="253"/>
      <c r="BJ62" s="249"/>
      <c r="BK62" s="276" t="e">
        <f>#REF!</f>
        <v>#REF!</v>
      </c>
      <c r="BL62" s="177" t="e">
        <f>#REF!</f>
        <v>#REF!</v>
      </c>
      <c r="BM62" s="253"/>
      <c r="BN62" s="246"/>
      <c r="BO62" s="244"/>
      <c r="BP62" s="147"/>
      <c r="BQ62" s="253"/>
      <c r="BR62" s="249"/>
      <c r="BS62" s="276" t="e">
        <f>#REF!</f>
        <v>#REF!</v>
      </c>
      <c r="BT62" s="177" t="e">
        <f>#REF!</f>
        <v>#REF!</v>
      </c>
      <c r="BU62" s="253"/>
      <c r="BV62" s="246"/>
    </row>
    <row r="63" spans="1:74" x14ac:dyDescent="0.25">
      <c r="A63" s="833"/>
      <c r="B63" s="884"/>
      <c r="C63" s="244"/>
      <c r="D63" s="147"/>
      <c r="E63" s="253"/>
      <c r="F63" s="249"/>
      <c r="G63" s="277"/>
      <c r="H63" s="178" t="str">
        <f>'ZM 1-2-3 BB'!$V$13</f>
        <v>Okt.Ahmet ÖZKARCI</v>
      </c>
      <c r="I63" s="96"/>
      <c r="J63" s="217"/>
      <c r="K63" s="245"/>
      <c r="L63" s="147"/>
      <c r="M63" s="253"/>
      <c r="N63" s="249"/>
      <c r="O63" s="277"/>
      <c r="P63" s="178" t="e">
        <f>#REF!</f>
        <v>#REF!</v>
      </c>
      <c r="Q63" s="253"/>
      <c r="R63" s="246"/>
      <c r="S63" s="244"/>
      <c r="T63" s="147"/>
      <c r="U63" s="253"/>
      <c r="V63" s="249"/>
      <c r="W63" s="277"/>
      <c r="X63" s="178">
        <f>BBK!$V$12</f>
        <v>3</v>
      </c>
      <c r="Y63" s="253"/>
      <c r="Z63" s="246"/>
      <c r="AA63" s="244"/>
      <c r="AB63" s="244" t="str">
        <f>[1]BSM!$V$47</f>
        <v>Bölüm Öğretim Üyeleri</v>
      </c>
      <c r="AC63" s="269" t="s">
        <v>122</v>
      </c>
      <c r="AD63" s="291"/>
      <c r="AE63" s="277"/>
      <c r="AF63" s="178" t="e">
        <f>#REF!</f>
        <v>#REF!</v>
      </c>
      <c r="AG63" s="269" t="s">
        <v>122</v>
      </c>
      <c r="AH63" s="291"/>
      <c r="AI63" s="244"/>
      <c r="AJ63" s="147"/>
      <c r="AK63" s="253"/>
      <c r="AL63" s="249"/>
      <c r="AM63" s="277"/>
      <c r="AN63" s="178">
        <f>BGM!$V$11</f>
        <v>0</v>
      </c>
      <c r="AO63" s="253"/>
      <c r="AP63" s="246"/>
      <c r="AQ63" s="244"/>
      <c r="AR63" s="147"/>
      <c r="AS63" s="253"/>
      <c r="AT63" s="249"/>
      <c r="AU63" s="277"/>
      <c r="AV63" s="178" t="e">
        <f>#REF!</f>
        <v>#REF!</v>
      </c>
      <c r="AW63" s="253"/>
      <c r="AX63" s="246"/>
      <c r="AY63" s="244"/>
      <c r="AZ63" s="147"/>
      <c r="BA63" s="253"/>
      <c r="BB63" s="249"/>
      <c r="BC63" s="277"/>
      <c r="BD63" s="178" t="e">
        <f>#REF!</f>
        <v>#REF!</v>
      </c>
      <c r="BE63" s="253"/>
      <c r="BF63" s="246"/>
      <c r="BG63" s="244"/>
      <c r="BH63" s="147"/>
      <c r="BI63" s="253"/>
      <c r="BJ63" s="249"/>
      <c r="BK63" s="277"/>
      <c r="BL63" s="178" t="e">
        <f>#REF!</f>
        <v>#REF!</v>
      </c>
      <c r="BM63" s="253"/>
      <c r="BN63" s="246"/>
      <c r="BO63" s="244"/>
      <c r="BP63" s="147"/>
      <c r="BQ63" s="253"/>
      <c r="BR63" s="249"/>
      <c r="BS63" s="277"/>
      <c r="BT63" s="178" t="e">
        <f>#REF!</f>
        <v>#REF!</v>
      </c>
      <c r="BU63" s="253"/>
      <c r="BV63" s="246"/>
    </row>
    <row r="64" spans="1:74" x14ac:dyDescent="0.25">
      <c r="A64" s="833"/>
      <c r="B64" s="879" t="s">
        <v>1027</v>
      </c>
      <c r="C64" s="205"/>
      <c r="D64" s="84"/>
      <c r="E64" s="252"/>
      <c r="F64" s="214"/>
      <c r="G64" s="239" t="str">
        <f>'ZM 1-2-3 BB'!$P$47</f>
        <v>ZM303</v>
      </c>
      <c r="H64" s="236" t="str">
        <f>'ZM 1-2-3 BB'!$Q$47</f>
        <v>FİTOPATOLOJİ</v>
      </c>
      <c r="I64" s="252"/>
      <c r="J64" s="215"/>
      <c r="K64" s="200" t="e">
        <f>#REF!</f>
        <v>#REF!</v>
      </c>
      <c r="L64" s="185" t="e">
        <f>#REF!</f>
        <v>#REF!</v>
      </c>
      <c r="M64" s="252"/>
      <c r="N64" s="214"/>
      <c r="O64" s="195"/>
      <c r="P64" s="84"/>
      <c r="Q64" s="252"/>
      <c r="R64" s="215"/>
      <c r="S64" s="233" t="str">
        <f>BBK!$P$35</f>
        <v>BOZ222</v>
      </c>
      <c r="T64" s="185" t="str">
        <f>BBK!$Q$35</f>
        <v>İNGİLİZCE IV</v>
      </c>
      <c r="U64" s="252"/>
      <c r="V64" s="214"/>
      <c r="W64" s="200" t="str">
        <f>BBK!$P$49</f>
        <v>BBK212</v>
      </c>
      <c r="X64" s="185" t="str">
        <f>BBK!$Q$49</f>
        <v>BAHÇE BİTKİLERİ (SEÇ)</v>
      </c>
      <c r="Y64" s="252"/>
      <c r="Z64" s="215"/>
      <c r="AA64" s="233" t="str">
        <f>[1]BBSM!$P$42</f>
        <v>BOZ222</v>
      </c>
      <c r="AB64" s="185" t="str">
        <f>[1]BBSM!$Q$42</f>
        <v>İNGİLİZCE IV</v>
      </c>
      <c r="AC64" s="284" t="s">
        <v>121</v>
      </c>
      <c r="AD64" s="285" t="s">
        <v>1040</v>
      </c>
      <c r="AE64" s="200" t="str">
        <f>[1]BBSM!P46</f>
        <v>BBSM210</v>
      </c>
      <c r="AF64" s="185" t="str">
        <f>[1]BBSM!$Q$46</f>
        <v>ARAŞTIRMA VE DENEME METOTLARI (SEÇ)</v>
      </c>
      <c r="AG64" s="284" t="s">
        <v>121</v>
      </c>
      <c r="AH64" s="285"/>
      <c r="AI64" s="233">
        <f>BGM!$P$41</f>
        <v>0</v>
      </c>
      <c r="AJ64" s="185">
        <f>BGM!$Q$41</f>
        <v>0</v>
      </c>
      <c r="AK64" s="252"/>
      <c r="AL64" s="214"/>
      <c r="AM64" s="195"/>
      <c r="AN64" s="84"/>
      <c r="AO64" s="252"/>
      <c r="AP64" s="215"/>
      <c r="AQ64" s="233" t="e">
        <f>#REF!</f>
        <v>#REF!</v>
      </c>
      <c r="AR64" s="185" t="e">
        <f>#REF!</f>
        <v>#REF!</v>
      </c>
      <c r="AS64" s="252"/>
      <c r="AT64" s="214"/>
      <c r="AU64" s="200" t="e">
        <f>#REF!</f>
        <v>#REF!</v>
      </c>
      <c r="AV64" s="185" t="e">
        <f>#REF!</f>
        <v>#REF!</v>
      </c>
      <c r="AW64" s="252"/>
      <c r="AX64" s="215"/>
      <c r="AY64" s="233" t="e">
        <f>#REF!</f>
        <v>#REF!</v>
      </c>
      <c r="AZ64" s="185" t="e">
        <f>#REF!</f>
        <v>#REF!</v>
      </c>
      <c r="BA64" s="252"/>
      <c r="BB64" s="214"/>
      <c r="BC64" s="200" t="str">
        <f>TB!$P$37</f>
        <v>BTB215</v>
      </c>
      <c r="BD64" s="185" t="str">
        <f>TB!$Q$37</f>
        <v>HAYVANSAL ÜRETİM (SEÇ)</v>
      </c>
      <c r="BE64" s="252"/>
      <c r="BF64" s="215"/>
      <c r="BG64" s="233" t="e">
        <f>#REF!</f>
        <v>#REF!</v>
      </c>
      <c r="BH64" s="185" t="e">
        <f>#REF!</f>
        <v>#REF!</v>
      </c>
      <c r="BI64" s="252"/>
      <c r="BJ64" s="214"/>
      <c r="BK64" s="200" t="e">
        <f>#REF!</f>
        <v>#REF!</v>
      </c>
      <c r="BL64" s="185" t="e">
        <f>#REF!</f>
        <v>#REF!</v>
      </c>
      <c r="BM64" s="252"/>
      <c r="BN64" s="215"/>
      <c r="BO64" s="233" t="e">
        <f>#REF!</f>
        <v>#REF!</v>
      </c>
      <c r="BP64" s="185" t="e">
        <f>#REF!</f>
        <v>#REF!</v>
      </c>
      <c r="BQ64" s="252"/>
      <c r="BR64" s="214"/>
      <c r="BS64" s="200" t="e">
        <f>#REF!</f>
        <v>#REF!</v>
      </c>
      <c r="BT64" s="185" t="e">
        <f>#REF!</f>
        <v>#REF!</v>
      </c>
      <c r="BU64" s="252"/>
      <c r="BV64" s="215"/>
    </row>
    <row r="65" spans="1:74" x14ac:dyDescent="0.25">
      <c r="A65" s="833"/>
      <c r="B65" s="880"/>
      <c r="C65" s="206"/>
      <c r="D65" s="89"/>
      <c r="E65" s="96"/>
      <c r="F65" s="216"/>
      <c r="G65" s="240"/>
      <c r="H65" s="238" t="str">
        <f>'ZM 1-2-3 BB'!$V$47</f>
        <v>Y.Doç.Dr. Mustafa KÜSEK</v>
      </c>
      <c r="I65" s="96"/>
      <c r="J65" s="217"/>
      <c r="K65" s="201"/>
      <c r="L65" s="184" t="e">
        <f>#REF!</f>
        <v>#REF!</v>
      </c>
      <c r="M65" s="96"/>
      <c r="N65" s="216"/>
      <c r="O65" s="196"/>
      <c r="P65" s="89"/>
      <c r="Q65" s="96"/>
      <c r="R65" s="217"/>
      <c r="S65" s="234"/>
      <c r="T65" s="184">
        <f>BBK!$V$35</f>
        <v>3</v>
      </c>
      <c r="U65" s="96"/>
      <c r="V65" s="216"/>
      <c r="W65" s="201"/>
      <c r="X65" s="184">
        <f>BBK!$V$49</f>
        <v>4</v>
      </c>
      <c r="Y65" s="96"/>
      <c r="Z65" s="217"/>
      <c r="AA65" s="234"/>
      <c r="AB65" s="184" t="str">
        <f>[1]BBSM!$V$42</f>
        <v>Okt. Alper Yasin EROL</v>
      </c>
      <c r="AC65" s="269" t="s">
        <v>122</v>
      </c>
      <c r="AD65" s="286"/>
      <c r="AE65" s="201"/>
      <c r="AF65" s="184" t="str">
        <f>[1]BBSM!$V$46</f>
        <v>Prof.Dr. Ercan EFE</v>
      </c>
      <c r="AG65" s="269" t="s">
        <v>122</v>
      </c>
      <c r="AH65" s="286"/>
      <c r="AI65" s="234"/>
      <c r="AJ65" s="184">
        <f>BGM!$V$41</f>
        <v>0</v>
      </c>
      <c r="AK65" s="96"/>
      <c r="AL65" s="216"/>
      <c r="AM65" s="196"/>
      <c r="AN65" s="89"/>
      <c r="AO65" s="96"/>
      <c r="AP65" s="217"/>
      <c r="AQ65" s="234"/>
      <c r="AR65" s="184" t="e">
        <f>#REF!</f>
        <v>#REF!</v>
      </c>
      <c r="AS65" s="96"/>
      <c r="AT65" s="216"/>
      <c r="AU65" s="201"/>
      <c r="AV65" s="184" t="e">
        <f>#REF!</f>
        <v>#REF!</v>
      </c>
      <c r="AW65" s="96"/>
      <c r="AX65" s="217"/>
      <c r="AY65" s="234"/>
      <c r="AZ65" s="184" t="e">
        <f>#REF!</f>
        <v>#REF!</v>
      </c>
      <c r="BA65" s="96"/>
      <c r="BB65" s="216"/>
      <c r="BC65" s="201"/>
      <c r="BD65" s="184" t="e">
        <f>TB!$V$37</f>
        <v>#REF!</v>
      </c>
      <c r="BE65" s="96"/>
      <c r="BF65" s="217"/>
      <c r="BG65" s="234"/>
      <c r="BH65" s="184" t="e">
        <f>#REF!</f>
        <v>#REF!</v>
      </c>
      <c r="BI65" s="96"/>
      <c r="BJ65" s="216"/>
      <c r="BK65" s="201"/>
      <c r="BL65" s="184" t="e">
        <f>#REF!</f>
        <v>#REF!</v>
      </c>
      <c r="BM65" s="96"/>
      <c r="BN65" s="217"/>
      <c r="BO65" s="234"/>
      <c r="BP65" s="184" t="e">
        <f>#REF!</f>
        <v>#REF!</v>
      </c>
      <c r="BQ65" s="96"/>
      <c r="BR65" s="216"/>
      <c r="BS65" s="201"/>
      <c r="BT65" s="184" t="e">
        <f>#REF!</f>
        <v>#REF!</v>
      </c>
      <c r="BU65" s="96"/>
      <c r="BV65" s="217"/>
    </row>
    <row r="66" spans="1:74" x14ac:dyDescent="0.25">
      <c r="A66" s="833"/>
      <c r="B66" s="880"/>
      <c r="C66" s="205"/>
      <c r="D66" s="84"/>
      <c r="E66" s="252"/>
      <c r="F66" s="214"/>
      <c r="G66" s="195"/>
      <c r="H66" s="84"/>
      <c r="I66" s="252"/>
      <c r="J66" s="215"/>
      <c r="K66" s="205"/>
      <c r="L66" s="84"/>
      <c r="M66" s="252"/>
      <c r="N66" s="214"/>
      <c r="O66" s="195"/>
      <c r="P66" s="84"/>
      <c r="Q66" s="252"/>
      <c r="R66" s="215"/>
      <c r="S66" s="205"/>
      <c r="T66" s="84"/>
      <c r="U66" s="252"/>
      <c r="V66" s="214"/>
      <c r="W66" s="195"/>
      <c r="X66" s="84"/>
      <c r="Y66" s="252"/>
      <c r="Z66" s="215"/>
      <c r="AA66" s="205"/>
      <c r="AB66" s="84"/>
      <c r="AC66" s="252"/>
      <c r="AD66" s="285"/>
      <c r="AE66" s="195"/>
      <c r="AF66" s="84"/>
      <c r="AG66" s="252"/>
      <c r="AH66" s="215"/>
      <c r="AI66" s="205"/>
      <c r="AJ66" s="84"/>
      <c r="AK66" s="252"/>
      <c r="AL66" s="214"/>
      <c r="AM66" s="195"/>
      <c r="AN66" s="84"/>
      <c r="AO66" s="252"/>
      <c r="AP66" s="215"/>
      <c r="AQ66" s="205"/>
      <c r="AR66" s="84"/>
      <c r="AS66" s="252"/>
      <c r="AT66" s="214"/>
      <c r="AU66" s="195"/>
      <c r="AV66" s="84"/>
      <c r="AW66" s="252"/>
      <c r="AX66" s="215"/>
      <c r="AY66" s="205"/>
      <c r="AZ66" s="84"/>
      <c r="BA66" s="252"/>
      <c r="BB66" s="214"/>
      <c r="BC66" s="195"/>
      <c r="BD66" s="84"/>
      <c r="BE66" s="252"/>
      <c r="BF66" s="215"/>
      <c r="BG66" s="205"/>
      <c r="BH66" s="84"/>
      <c r="BI66" s="252"/>
      <c r="BJ66" s="214"/>
      <c r="BK66" s="195"/>
      <c r="BL66" s="84"/>
      <c r="BM66" s="252"/>
      <c r="BN66" s="215"/>
      <c r="BO66" s="205"/>
      <c r="BP66" s="84"/>
      <c r="BQ66" s="252"/>
      <c r="BR66" s="214"/>
      <c r="BS66" s="195"/>
      <c r="BT66" s="84"/>
      <c r="BU66" s="252"/>
      <c r="BV66" s="215"/>
    </row>
    <row r="67" spans="1:74" x14ac:dyDescent="0.25">
      <c r="A67" s="833"/>
      <c r="B67" s="881"/>
      <c r="C67" s="206"/>
      <c r="D67" s="89"/>
      <c r="E67" s="96"/>
      <c r="F67" s="216"/>
      <c r="G67" s="196"/>
      <c r="H67" s="89"/>
      <c r="I67" s="96"/>
      <c r="J67" s="217"/>
      <c r="K67" s="206"/>
      <c r="L67" s="89"/>
      <c r="M67" s="96"/>
      <c r="N67" s="216"/>
      <c r="O67" s="196"/>
      <c r="P67" s="89"/>
      <c r="Q67" s="96"/>
      <c r="R67" s="217"/>
      <c r="S67" s="206"/>
      <c r="T67" s="89"/>
      <c r="U67" s="96"/>
      <c r="V67" s="216"/>
      <c r="W67" s="196"/>
      <c r="X67" s="89"/>
      <c r="Y67" s="96"/>
      <c r="Z67" s="217"/>
      <c r="AA67" s="206"/>
      <c r="AB67" s="89"/>
      <c r="AC67" s="96"/>
      <c r="AD67" s="286"/>
      <c r="AE67" s="196"/>
      <c r="AF67" s="89"/>
      <c r="AG67" s="96"/>
      <c r="AH67" s="217"/>
      <c r="AI67" s="206"/>
      <c r="AJ67" s="89"/>
      <c r="AK67" s="96"/>
      <c r="AL67" s="216"/>
      <c r="AM67" s="196"/>
      <c r="AN67" s="89"/>
      <c r="AO67" s="96"/>
      <c r="AP67" s="217"/>
      <c r="AQ67" s="206"/>
      <c r="AR67" s="89"/>
      <c r="AS67" s="96"/>
      <c r="AT67" s="216"/>
      <c r="AU67" s="196"/>
      <c r="AV67" s="89"/>
      <c r="AW67" s="96"/>
      <c r="AX67" s="217"/>
      <c r="AY67" s="206"/>
      <c r="AZ67" s="89"/>
      <c r="BA67" s="96"/>
      <c r="BB67" s="216"/>
      <c r="BC67" s="196"/>
      <c r="BD67" s="89"/>
      <c r="BE67" s="96"/>
      <c r="BF67" s="217"/>
      <c r="BG67" s="206"/>
      <c r="BH67" s="89"/>
      <c r="BI67" s="96"/>
      <c r="BJ67" s="216"/>
      <c r="BK67" s="196"/>
      <c r="BL67" s="89"/>
      <c r="BM67" s="96"/>
      <c r="BN67" s="217"/>
      <c r="BO67" s="206"/>
      <c r="BP67" s="89"/>
      <c r="BQ67" s="96"/>
      <c r="BR67" s="216"/>
      <c r="BS67" s="196"/>
      <c r="BT67" s="89"/>
      <c r="BU67" s="96"/>
      <c r="BV67" s="217"/>
    </row>
    <row r="68" spans="1:74" x14ac:dyDescent="0.25">
      <c r="A68" s="833"/>
      <c r="B68" s="879" t="s">
        <v>1028</v>
      </c>
      <c r="C68" s="205"/>
      <c r="D68" s="84"/>
      <c r="E68" s="252"/>
      <c r="F68" s="214"/>
      <c r="G68" s="195"/>
      <c r="H68" s="84"/>
      <c r="I68" s="252"/>
      <c r="J68" s="215"/>
      <c r="K68" s="205"/>
      <c r="L68" s="84"/>
      <c r="M68" s="252"/>
      <c r="N68" s="214"/>
      <c r="O68" s="195"/>
      <c r="P68" s="84"/>
      <c r="Q68" s="252"/>
      <c r="R68" s="215"/>
      <c r="S68" s="205"/>
      <c r="T68" s="84"/>
      <c r="U68" s="252"/>
      <c r="V68" s="214"/>
      <c r="W68" s="195"/>
      <c r="X68" s="84"/>
      <c r="Y68" s="252"/>
      <c r="Z68" s="215"/>
      <c r="AA68" s="205" t="str">
        <f>[1]BSM!$P$88</f>
        <v>BSM430</v>
      </c>
      <c r="AB68" s="244" t="str">
        <f>[1]BSM!$Q$88</f>
        <v>HAYVAN BARINAKLARINDA PROJELEME (SEÇ.)</v>
      </c>
      <c r="AC68" s="284" t="s">
        <v>121</v>
      </c>
      <c r="AD68" s="285" t="s">
        <v>1037</v>
      </c>
      <c r="AE68" s="214" t="str">
        <f>[1]BSM!$P$76</f>
        <v>BSM402</v>
      </c>
      <c r="AF68" s="244" t="str">
        <f>[1]BSM!$Q$76</f>
        <v>HASSAS TARIM (SEÇ.)</v>
      </c>
      <c r="AG68" s="284" t="s">
        <v>121</v>
      </c>
      <c r="AH68" s="285" t="s">
        <v>1039</v>
      </c>
      <c r="AI68" s="205"/>
      <c r="AJ68" s="84"/>
      <c r="AK68" s="252"/>
      <c r="AL68" s="214"/>
      <c r="AM68" s="195"/>
      <c r="AN68" s="84"/>
      <c r="AO68" s="252"/>
      <c r="AP68" s="215"/>
      <c r="AQ68" s="205"/>
      <c r="AR68" s="84"/>
      <c r="AS68" s="252"/>
      <c r="AT68" s="214"/>
      <c r="AU68" s="195"/>
      <c r="AV68" s="84"/>
      <c r="AW68" s="252"/>
      <c r="AX68" s="215"/>
      <c r="AY68" s="205"/>
      <c r="AZ68" s="84"/>
      <c r="BA68" s="252"/>
      <c r="BB68" s="214"/>
      <c r="BC68" s="195"/>
      <c r="BD68" s="84"/>
      <c r="BE68" s="252"/>
      <c r="BF68" s="215"/>
      <c r="BG68" s="205"/>
      <c r="BH68" s="84"/>
      <c r="BI68" s="252"/>
      <c r="BJ68" s="214"/>
      <c r="BK68" s="195"/>
      <c r="BL68" s="84"/>
      <c r="BM68" s="252"/>
      <c r="BN68" s="215"/>
      <c r="BO68" s="205"/>
      <c r="BP68" s="84"/>
      <c r="BQ68" s="252"/>
      <c r="BR68" s="214"/>
      <c r="BS68" s="195"/>
      <c r="BT68" s="84"/>
      <c r="BU68" s="252"/>
      <c r="BV68" s="215"/>
    </row>
    <row r="69" spans="1:74" x14ac:dyDescent="0.25">
      <c r="A69" s="833"/>
      <c r="B69" s="880"/>
      <c r="C69" s="206"/>
      <c r="D69" s="89"/>
      <c r="E69" s="96"/>
      <c r="F69" s="216"/>
      <c r="G69" s="196"/>
      <c r="H69" s="89"/>
      <c r="I69" s="96"/>
      <c r="J69" s="217"/>
      <c r="K69" s="206"/>
      <c r="L69" s="89"/>
      <c r="M69" s="96"/>
      <c r="N69" s="216"/>
      <c r="O69" s="196"/>
      <c r="P69" s="89"/>
      <c r="Q69" s="96"/>
      <c r="R69" s="217"/>
      <c r="S69" s="206"/>
      <c r="T69" s="89"/>
      <c r="U69" s="96"/>
      <c r="V69" s="216"/>
      <c r="W69" s="196"/>
      <c r="X69" s="89"/>
      <c r="Y69" s="96"/>
      <c r="Z69" s="217"/>
      <c r="AA69" s="206"/>
      <c r="AB69" s="244" t="str">
        <f>[1]BSM!$V$88</f>
        <v>Doç.Dr. Adil AKYÜZ</v>
      </c>
      <c r="AC69" s="269" t="s">
        <v>122</v>
      </c>
      <c r="AD69" s="286"/>
      <c r="AE69" s="196"/>
      <c r="AF69" s="244" t="str">
        <f>[1]BSM!$V$76</f>
        <v>Doç.Dr. Çağatay TANRIVERDİ</v>
      </c>
      <c r="AG69" s="269" t="s">
        <v>122</v>
      </c>
      <c r="AH69" s="286"/>
      <c r="AI69" s="206"/>
      <c r="AJ69" s="89"/>
      <c r="AK69" s="96"/>
      <c r="AL69" s="216"/>
      <c r="AM69" s="196"/>
      <c r="AN69" s="89"/>
      <c r="AO69" s="96"/>
      <c r="AP69" s="217"/>
      <c r="AQ69" s="206"/>
      <c r="AR69" s="89"/>
      <c r="AS69" s="96"/>
      <c r="AT69" s="216"/>
      <c r="AU69" s="196"/>
      <c r="AV69" s="89"/>
      <c r="AW69" s="96"/>
      <c r="AX69" s="217"/>
      <c r="AY69" s="206"/>
      <c r="AZ69" s="89"/>
      <c r="BA69" s="96"/>
      <c r="BB69" s="216"/>
      <c r="BC69" s="196"/>
      <c r="BD69" s="89"/>
      <c r="BE69" s="96"/>
      <c r="BF69" s="217"/>
      <c r="BG69" s="206"/>
      <c r="BH69" s="89"/>
      <c r="BI69" s="96"/>
      <c r="BJ69" s="216"/>
      <c r="BK69" s="196"/>
      <c r="BL69" s="89"/>
      <c r="BM69" s="96"/>
      <c r="BN69" s="217"/>
      <c r="BO69" s="206"/>
      <c r="BP69" s="89"/>
      <c r="BQ69" s="96"/>
      <c r="BR69" s="216"/>
      <c r="BS69" s="196"/>
      <c r="BT69" s="89"/>
      <c r="BU69" s="96"/>
      <c r="BV69" s="217"/>
    </row>
    <row r="70" spans="1:74" ht="15" customHeight="1" x14ac:dyDescent="0.25">
      <c r="A70" s="833"/>
      <c r="B70" s="880"/>
      <c r="C70" s="205"/>
      <c r="D70" s="84"/>
      <c r="E70" s="252"/>
      <c r="F70" s="214"/>
      <c r="G70" s="195"/>
      <c r="H70" s="84"/>
      <c r="I70" s="252"/>
      <c r="J70" s="215"/>
      <c r="K70" s="205"/>
      <c r="L70" s="84"/>
      <c r="M70" s="252"/>
      <c r="N70" s="214"/>
      <c r="O70" s="195"/>
      <c r="P70" s="84"/>
      <c r="Q70" s="252"/>
      <c r="R70" s="215"/>
      <c r="S70" s="205"/>
      <c r="T70" s="84"/>
      <c r="U70" s="252"/>
      <c r="V70" s="214"/>
      <c r="W70" s="195"/>
      <c r="X70" s="84"/>
      <c r="Y70" s="252"/>
      <c r="Z70" s="215"/>
      <c r="AA70" s="205"/>
      <c r="AB70" s="84"/>
      <c r="AC70" s="252"/>
      <c r="AD70" s="285"/>
      <c r="AE70" s="214" t="str">
        <f>[1]BBSM!$P$78</f>
        <v>BBSM402</v>
      </c>
      <c r="AF70" s="244" t="str">
        <f>[1]BBSM!$Q$78</f>
        <v>HASSAS TARIM (SEÇ)</v>
      </c>
      <c r="AG70" s="284" t="s">
        <v>121</v>
      </c>
      <c r="AH70" s="285"/>
      <c r="AI70" s="205"/>
      <c r="AJ70" s="84"/>
      <c r="AK70" s="252"/>
      <c r="AL70" s="214"/>
      <c r="AM70" s="195"/>
      <c r="AN70" s="84"/>
      <c r="AO70" s="252"/>
      <c r="AP70" s="215"/>
      <c r="AQ70" s="205"/>
      <c r="AR70" s="84"/>
      <c r="AS70" s="252"/>
      <c r="AT70" s="214"/>
      <c r="AU70" s="195"/>
      <c r="AV70" s="84"/>
      <c r="AW70" s="252"/>
      <c r="AX70" s="215"/>
      <c r="AY70" s="205"/>
      <c r="AZ70" s="84"/>
      <c r="BA70" s="252"/>
      <c r="BB70" s="214"/>
      <c r="BC70" s="195"/>
      <c r="BD70" s="84"/>
      <c r="BE70" s="252"/>
      <c r="BF70" s="215"/>
      <c r="BG70" s="205"/>
      <c r="BH70" s="84"/>
      <c r="BI70" s="252"/>
      <c r="BJ70" s="214"/>
      <c r="BK70" s="195"/>
      <c r="BL70" s="84"/>
      <c r="BM70" s="252"/>
      <c r="BN70" s="215"/>
      <c r="BO70" s="205"/>
      <c r="BP70" s="84"/>
      <c r="BQ70" s="252"/>
      <c r="BR70" s="214"/>
      <c r="BS70" s="195"/>
      <c r="BT70" s="84"/>
      <c r="BU70" s="252"/>
      <c r="BV70" s="215"/>
    </row>
    <row r="71" spans="1:74" ht="15.75" thickBot="1" x14ac:dyDescent="0.3">
      <c r="A71" s="834"/>
      <c r="B71" s="882"/>
      <c r="C71" s="207"/>
      <c r="D71" s="99"/>
      <c r="E71" s="254"/>
      <c r="F71" s="218"/>
      <c r="G71" s="197"/>
      <c r="H71" s="99"/>
      <c r="I71" s="254"/>
      <c r="J71" s="219"/>
      <c r="K71" s="207"/>
      <c r="L71" s="99"/>
      <c r="M71" s="254"/>
      <c r="N71" s="218"/>
      <c r="O71" s="197"/>
      <c r="P71" s="99"/>
      <c r="Q71" s="254"/>
      <c r="R71" s="219"/>
      <c r="S71" s="207"/>
      <c r="T71" s="99"/>
      <c r="U71" s="254"/>
      <c r="V71" s="218"/>
      <c r="W71" s="197"/>
      <c r="X71" s="99"/>
      <c r="Y71" s="254"/>
      <c r="Z71" s="219"/>
      <c r="AA71" s="207"/>
      <c r="AB71" s="99"/>
      <c r="AC71" s="254"/>
      <c r="AD71" s="287"/>
      <c r="AE71" s="197"/>
      <c r="AF71" s="244" t="str">
        <f>[1]BBSM!$V$78</f>
        <v>Doç.Dr. Çağatay TANRIVERDİ</v>
      </c>
      <c r="AG71" s="269" t="s">
        <v>122</v>
      </c>
      <c r="AH71" s="287"/>
      <c r="AI71" s="207"/>
      <c r="AJ71" s="99"/>
      <c r="AK71" s="254"/>
      <c r="AL71" s="218"/>
      <c r="AM71" s="197"/>
      <c r="AN71" s="99"/>
      <c r="AO71" s="254"/>
      <c r="AP71" s="219"/>
      <c r="AQ71" s="207"/>
      <c r="AR71" s="99"/>
      <c r="AS71" s="254"/>
      <c r="AT71" s="218"/>
      <c r="AU71" s="197"/>
      <c r="AV71" s="99"/>
      <c r="AW71" s="254"/>
      <c r="AX71" s="219"/>
      <c r="AY71" s="207"/>
      <c r="AZ71" s="99"/>
      <c r="BA71" s="254"/>
      <c r="BB71" s="218"/>
      <c r="BC71" s="197"/>
      <c r="BD71" s="99"/>
      <c r="BE71" s="254"/>
      <c r="BF71" s="219"/>
      <c r="BG71" s="207"/>
      <c r="BH71" s="99"/>
      <c r="BI71" s="254"/>
      <c r="BJ71" s="218"/>
      <c r="BK71" s="197"/>
      <c r="BL71" s="99"/>
      <c r="BM71" s="254"/>
      <c r="BN71" s="219"/>
      <c r="BO71" s="207"/>
      <c r="BP71" s="99"/>
      <c r="BQ71" s="254"/>
      <c r="BR71" s="218"/>
      <c r="BS71" s="197"/>
      <c r="BT71" s="99"/>
      <c r="BU71" s="254"/>
      <c r="BV71" s="219"/>
    </row>
    <row r="72" spans="1:74" x14ac:dyDescent="0.25">
      <c r="A72" s="832" t="s">
        <v>33</v>
      </c>
      <c r="B72" s="875" t="s">
        <v>1025</v>
      </c>
      <c r="C72" s="229" t="str">
        <f>'ZM 1-2-3 BB'!$P$15</f>
        <v>BZF101</v>
      </c>
      <c r="D72" s="179" t="str">
        <f>'ZM 1-2-3 BB'!$Q$15</f>
        <v>FİZİK</v>
      </c>
      <c r="E72" s="266"/>
      <c r="F72" s="220"/>
      <c r="G72" s="199" t="str">
        <f>'ZM 1-2-3 BB'!$P$18</f>
        <v>ZM107</v>
      </c>
      <c r="H72" s="179" t="str">
        <f>'ZM 1-2-3 BB'!$Q$18</f>
        <v>METEOROLOJİ</v>
      </c>
      <c r="I72" s="266"/>
      <c r="J72" s="221"/>
      <c r="K72" s="198"/>
      <c r="L72" s="86"/>
      <c r="M72" s="266"/>
      <c r="N72" s="220"/>
      <c r="O72" s="199" t="e">
        <f>#REF!</f>
        <v>#REF!</v>
      </c>
      <c r="P72" s="179" t="e">
        <f>#REF!</f>
        <v>#REF!</v>
      </c>
      <c r="Q72" s="266"/>
      <c r="R72" s="221"/>
      <c r="S72" s="229" t="str">
        <f>BBK!$P$15</f>
        <v>BZF110</v>
      </c>
      <c r="T72" s="179" t="str">
        <f>BBK!$Q$15</f>
        <v>ZOOLOJİ II</v>
      </c>
      <c r="U72" s="266"/>
      <c r="V72" s="220"/>
      <c r="W72" s="199" t="str">
        <f>BBK!$P$16</f>
        <v>BZF114</v>
      </c>
      <c r="X72" s="179" t="str">
        <f>BBK!$Q$16</f>
        <v>EKOLOJİ</v>
      </c>
      <c r="Y72" s="266"/>
      <c r="Z72" s="221"/>
      <c r="AA72" s="229" t="e">
        <f>#REF!</f>
        <v>#REF!</v>
      </c>
      <c r="AB72" s="179" t="e">
        <f>#REF!</f>
        <v>#REF!</v>
      </c>
      <c r="AC72" s="266"/>
      <c r="AD72" s="220"/>
      <c r="AE72" s="199" t="e">
        <f>#REF!</f>
        <v>#REF!</v>
      </c>
      <c r="AF72" s="179" t="e">
        <f>#REF!</f>
        <v>#REF!</v>
      </c>
      <c r="AG72" s="284" t="s">
        <v>121</v>
      </c>
      <c r="AH72" s="290" t="s">
        <v>1038</v>
      </c>
      <c r="AI72" s="229">
        <f>BGM!$P$14</f>
        <v>0</v>
      </c>
      <c r="AJ72" s="179">
        <f>BGM!$Q$14</f>
        <v>0</v>
      </c>
      <c r="AK72" s="266"/>
      <c r="AL72" s="220"/>
      <c r="AP72" s="221"/>
      <c r="AQ72" s="229" t="e">
        <f>#REF!</f>
        <v>#REF!</v>
      </c>
      <c r="AR72" s="179" t="e">
        <f>#REF!</f>
        <v>#REF!</v>
      </c>
      <c r="AS72" s="266"/>
      <c r="AT72" s="220"/>
      <c r="AU72" s="199" t="e">
        <f>#REF!</f>
        <v>#REF!</v>
      </c>
      <c r="AV72" s="179" t="e">
        <f>#REF!</f>
        <v>#REF!</v>
      </c>
      <c r="AW72" s="266"/>
      <c r="AX72" s="221"/>
      <c r="AY72" s="229" t="e">
        <f>#REF!</f>
        <v>#REF!</v>
      </c>
      <c r="AZ72" s="179" t="e">
        <f>#REF!</f>
        <v>#REF!</v>
      </c>
      <c r="BA72" s="266"/>
      <c r="BB72" s="220"/>
      <c r="BC72" s="199" t="e">
        <f>#REF!</f>
        <v>#REF!</v>
      </c>
      <c r="BD72" s="179" t="e">
        <f>#REF!</f>
        <v>#REF!</v>
      </c>
      <c r="BE72" s="266"/>
      <c r="BF72" s="221"/>
      <c r="BG72" s="229" t="e">
        <f>#REF!</f>
        <v>#REF!</v>
      </c>
      <c r="BH72" s="179" t="e">
        <f>#REF!</f>
        <v>#REF!</v>
      </c>
      <c r="BI72" s="266"/>
      <c r="BJ72" s="220"/>
      <c r="BK72" s="199" t="e">
        <f>#REF!</f>
        <v>#REF!</v>
      </c>
      <c r="BL72" s="179" t="e">
        <f>#REF!</f>
        <v>#REF!</v>
      </c>
      <c r="BM72" s="266"/>
      <c r="BN72" s="221"/>
      <c r="BO72" s="208"/>
      <c r="BP72" s="86"/>
      <c r="BQ72" s="266"/>
      <c r="BR72" s="220"/>
      <c r="BU72" s="275"/>
      <c r="BV72" s="221"/>
    </row>
    <row r="73" spans="1:74" x14ac:dyDescent="0.25">
      <c r="A73" s="833"/>
      <c r="B73" s="876"/>
      <c r="C73" s="230"/>
      <c r="D73" s="178" t="e">
        <f>'ZM 1-2-3 BB'!$V$15</f>
        <v>#REF!</v>
      </c>
      <c r="E73" s="96"/>
      <c r="F73" s="216"/>
      <c r="G73" s="202"/>
      <c r="H73" s="178" t="str">
        <f>'ZM 1-2-3 BB'!$V$18</f>
        <v>Prof.Dr. Hasan DEĞİRMENCİ</v>
      </c>
      <c r="I73" s="96"/>
      <c r="J73" s="217"/>
      <c r="K73" s="196"/>
      <c r="L73" s="89"/>
      <c r="M73" s="96"/>
      <c r="N73" s="216"/>
      <c r="O73" s="202"/>
      <c r="P73" s="178" t="e">
        <f>#REF!</f>
        <v>#REF!</v>
      </c>
      <c r="Q73" s="96"/>
      <c r="R73" s="217"/>
      <c r="S73" s="230"/>
      <c r="T73" s="178">
        <f>BBK!$V$15</f>
        <v>5</v>
      </c>
      <c r="U73" s="96"/>
      <c r="V73" s="216"/>
      <c r="W73" s="202"/>
      <c r="X73" s="178">
        <f>BBK!$V$16</f>
        <v>5</v>
      </c>
      <c r="Y73" s="96"/>
      <c r="Z73" s="217"/>
      <c r="AA73" s="230"/>
      <c r="AB73" s="178" t="e">
        <f>#REF!</f>
        <v>#REF!</v>
      </c>
      <c r="AC73" s="96"/>
      <c r="AD73" s="216"/>
      <c r="AE73" s="202"/>
      <c r="AF73" s="178" t="e">
        <f>#REF!</f>
        <v>#REF!</v>
      </c>
      <c r="AG73" s="269" t="s">
        <v>122</v>
      </c>
      <c r="AH73" s="286"/>
      <c r="AI73" s="230"/>
      <c r="AJ73" s="178">
        <f>BGM!$V$14</f>
        <v>0</v>
      </c>
      <c r="AK73" s="96"/>
      <c r="AL73" s="216"/>
      <c r="AP73" s="217"/>
      <c r="AQ73" s="230"/>
      <c r="AR73" s="178" t="e">
        <f>#REF!</f>
        <v>#REF!</v>
      </c>
      <c r="AS73" s="96"/>
      <c r="AT73" s="216"/>
      <c r="AU73" s="202"/>
      <c r="AV73" s="178" t="e">
        <f>#REF!</f>
        <v>#REF!</v>
      </c>
      <c r="AW73" s="96"/>
      <c r="AX73" s="217"/>
      <c r="AY73" s="230"/>
      <c r="AZ73" s="178" t="e">
        <f>#REF!</f>
        <v>#REF!</v>
      </c>
      <c r="BA73" s="96"/>
      <c r="BB73" s="216"/>
      <c r="BC73" s="202"/>
      <c r="BD73" s="178" t="e">
        <f>#REF!</f>
        <v>#REF!</v>
      </c>
      <c r="BE73" s="96"/>
      <c r="BF73" s="217"/>
      <c r="BG73" s="230"/>
      <c r="BH73" s="178" t="e">
        <f>#REF!</f>
        <v>#REF!</v>
      </c>
      <c r="BI73" s="96"/>
      <c r="BJ73" s="216"/>
      <c r="BK73" s="202"/>
      <c r="BL73" s="178" t="e">
        <f>#REF!</f>
        <v>#REF!</v>
      </c>
      <c r="BM73" s="96"/>
      <c r="BN73" s="217"/>
      <c r="BO73" s="206"/>
      <c r="BP73" s="89"/>
      <c r="BQ73" s="96"/>
      <c r="BR73" s="216"/>
      <c r="BU73" s="275"/>
      <c r="BV73" s="217"/>
    </row>
    <row r="74" spans="1:74" x14ac:dyDescent="0.25">
      <c r="A74" s="833"/>
      <c r="B74" s="876"/>
      <c r="C74" s="205"/>
      <c r="D74" s="84"/>
      <c r="E74" s="252"/>
      <c r="F74" s="214"/>
      <c r="G74" s="195"/>
      <c r="H74" s="84"/>
      <c r="I74" s="252"/>
      <c r="J74" s="215"/>
      <c r="K74" s="195"/>
      <c r="L74" s="84"/>
      <c r="M74" s="252"/>
      <c r="N74" s="214"/>
      <c r="O74" s="195"/>
      <c r="P74" s="84"/>
      <c r="Q74" s="252"/>
      <c r="R74" s="215"/>
      <c r="S74" s="205"/>
      <c r="T74" s="84"/>
      <c r="U74" s="252"/>
      <c r="V74" s="214"/>
      <c r="W74" s="195"/>
      <c r="X74" s="84"/>
      <c r="Y74" s="252"/>
      <c r="Z74" s="215"/>
      <c r="AA74" s="205"/>
      <c r="AB74" s="84"/>
      <c r="AC74" s="252"/>
      <c r="AD74" s="214"/>
      <c r="AE74" s="195"/>
      <c r="AF74" s="84"/>
      <c r="AG74" s="252"/>
      <c r="AH74" s="285"/>
      <c r="AI74" s="205"/>
      <c r="AJ74" s="84"/>
      <c r="AK74" s="252"/>
      <c r="AL74" s="214"/>
      <c r="AM74" s="195"/>
      <c r="AN74" s="84"/>
      <c r="AO74" s="252"/>
      <c r="AP74" s="215"/>
      <c r="AQ74" s="205"/>
      <c r="AR74" s="84"/>
      <c r="AS74" s="252"/>
      <c r="AT74" s="214"/>
      <c r="AU74" s="195"/>
      <c r="AV74" s="84"/>
      <c r="AW74" s="252"/>
      <c r="AX74" s="215"/>
      <c r="AY74" s="205"/>
      <c r="AZ74" s="84"/>
      <c r="BA74" s="252"/>
      <c r="BB74" s="214"/>
      <c r="BC74" s="195"/>
      <c r="BD74" s="84"/>
      <c r="BE74" s="252"/>
      <c r="BF74" s="215"/>
      <c r="BG74" s="205"/>
      <c r="BH74" s="84"/>
      <c r="BI74" s="252"/>
      <c r="BJ74" s="214"/>
      <c r="BK74" s="195"/>
      <c r="BL74" s="84"/>
      <c r="BM74" s="252"/>
      <c r="BN74" s="215"/>
      <c r="BO74" s="205"/>
      <c r="BP74" s="84"/>
      <c r="BQ74" s="252"/>
      <c r="BR74" s="214"/>
      <c r="BS74" s="195"/>
      <c r="BT74" s="84"/>
      <c r="BU74" s="252"/>
      <c r="BV74" s="215"/>
    </row>
    <row r="75" spans="1:74" ht="15.75" thickBot="1" x14ac:dyDescent="0.3">
      <c r="A75" s="833"/>
      <c r="B75" s="877"/>
      <c r="C75" s="206"/>
      <c r="D75" s="89"/>
      <c r="E75" s="96"/>
      <c r="F75" s="216"/>
      <c r="G75" s="196"/>
      <c r="H75" s="89"/>
      <c r="I75" s="96"/>
      <c r="J75" s="217"/>
      <c r="K75" s="196"/>
      <c r="L75" s="89"/>
      <c r="M75" s="96"/>
      <c r="N75" s="216"/>
      <c r="O75" s="196"/>
      <c r="P75" s="89"/>
      <c r="Q75" s="96"/>
      <c r="R75" s="217"/>
      <c r="S75" s="206"/>
      <c r="T75" s="89"/>
      <c r="U75" s="96"/>
      <c r="V75" s="216"/>
      <c r="W75" s="196"/>
      <c r="X75" s="89"/>
      <c r="Y75" s="96"/>
      <c r="Z75" s="217"/>
      <c r="AA75" s="206"/>
      <c r="AB75" s="89"/>
      <c r="AC75" s="96"/>
      <c r="AD75" s="216"/>
      <c r="AE75" s="196"/>
      <c r="AF75" s="89"/>
      <c r="AG75" s="96"/>
      <c r="AH75" s="286"/>
      <c r="AI75" s="206"/>
      <c r="AJ75" s="89"/>
      <c r="AK75" s="96"/>
      <c r="AL75" s="216"/>
      <c r="AM75" s="196"/>
      <c r="AN75" s="89"/>
      <c r="AO75" s="96"/>
      <c r="AP75" s="217"/>
      <c r="AQ75" s="206"/>
      <c r="AR75" s="89"/>
      <c r="AS75" s="96"/>
      <c r="AT75" s="216"/>
      <c r="AU75" s="196"/>
      <c r="AV75" s="89"/>
      <c r="AW75" s="96"/>
      <c r="AX75" s="217"/>
      <c r="AY75" s="206"/>
      <c r="AZ75" s="89"/>
      <c r="BA75" s="96"/>
      <c r="BB75" s="216"/>
      <c r="BC75" s="196"/>
      <c r="BD75" s="89"/>
      <c r="BE75" s="96"/>
      <c r="BF75" s="217"/>
      <c r="BG75" s="206"/>
      <c r="BH75" s="89"/>
      <c r="BI75" s="96"/>
      <c r="BJ75" s="216"/>
      <c r="BK75" s="196"/>
      <c r="BL75" s="89"/>
      <c r="BM75" s="96"/>
      <c r="BN75" s="217"/>
      <c r="BO75" s="206"/>
      <c r="BP75" s="89"/>
      <c r="BQ75" s="96"/>
      <c r="BR75" s="216"/>
      <c r="BS75" s="196"/>
      <c r="BT75" s="89"/>
      <c r="BU75" s="96"/>
      <c r="BV75" s="217"/>
    </row>
    <row r="76" spans="1:74" x14ac:dyDescent="0.25">
      <c r="A76" s="833"/>
      <c r="B76" s="878" t="s">
        <v>1026</v>
      </c>
      <c r="C76" s="205"/>
      <c r="D76" s="84"/>
      <c r="E76" s="252"/>
      <c r="F76" s="214"/>
      <c r="G76" s="195"/>
      <c r="H76" s="84"/>
      <c r="I76" s="252"/>
      <c r="J76" s="215"/>
      <c r="K76" s="195"/>
      <c r="L76" s="84"/>
      <c r="M76" s="252"/>
      <c r="N76" s="214"/>
      <c r="O76" s="195"/>
      <c r="P76" s="84"/>
      <c r="Q76" s="252"/>
      <c r="R76" s="215"/>
      <c r="V76" s="214"/>
      <c r="W76" s="195"/>
      <c r="X76" s="84"/>
      <c r="Y76" s="252"/>
      <c r="Z76" s="215"/>
      <c r="AA76" s="236" t="str">
        <f>[1]BBSM!$P$65</f>
        <v>BBSM356</v>
      </c>
      <c r="AB76" s="239" t="str">
        <f>[1]BBSM!$Q$65</f>
        <v>TOPRAK VE SU KAYNAKLARI MÜHENDİSLİĞİ (S)</v>
      </c>
      <c r="AC76" s="284" t="s">
        <v>121</v>
      </c>
      <c r="AD76" s="285" t="s">
        <v>1039</v>
      </c>
      <c r="AE76" s="200" t="e">
        <f>#REF!</f>
        <v>#REF!</v>
      </c>
      <c r="AF76" s="185" t="e">
        <f>#REF!</f>
        <v>#REF!</v>
      </c>
      <c r="AG76" s="284" t="s">
        <v>121</v>
      </c>
      <c r="AH76" s="285" t="s">
        <v>1040</v>
      </c>
      <c r="AI76" s="205"/>
      <c r="AJ76" s="84"/>
      <c r="AK76" s="252"/>
      <c r="AL76" s="214"/>
      <c r="AM76" s="199">
        <f>BGM!$P$18</f>
        <v>0</v>
      </c>
      <c r="AN76" s="179">
        <f>BGM!$Q$18</f>
        <v>0</v>
      </c>
      <c r="AO76" s="253"/>
      <c r="AP76" s="215"/>
      <c r="AQ76" s="239">
        <f>TE!$P$51</f>
        <v>0</v>
      </c>
      <c r="AR76" s="236" t="str">
        <f>TE!$Q$51</f>
        <v>2009 ve 2010 Girişli Öğrenciler TOPLAM</v>
      </c>
      <c r="AS76" s="252"/>
      <c r="AT76" s="214"/>
      <c r="AX76" s="215"/>
      <c r="AY76" s="205"/>
      <c r="AZ76" s="84"/>
      <c r="BA76" s="252"/>
      <c r="BB76" s="214"/>
      <c r="BC76" s="195"/>
      <c r="BD76" s="84"/>
      <c r="BE76" s="252"/>
      <c r="BF76" s="215"/>
      <c r="BG76" s="205"/>
      <c r="BH76" s="84"/>
      <c r="BI76" s="252"/>
      <c r="BJ76" s="214"/>
      <c r="BK76" s="195"/>
      <c r="BL76" s="84"/>
      <c r="BM76" s="252"/>
      <c r="BN76" s="215"/>
      <c r="BO76" s="239" t="e">
        <f>#REF!</f>
        <v>#REF!</v>
      </c>
      <c r="BP76" s="236" t="e">
        <f>#REF!</f>
        <v>#REF!</v>
      </c>
      <c r="BQ76" s="252"/>
      <c r="BR76" s="214"/>
      <c r="BS76" s="199" t="e">
        <f>#REF!</f>
        <v>#REF!</v>
      </c>
      <c r="BT76" s="179" t="e">
        <f>#REF!</f>
        <v>#REF!</v>
      </c>
      <c r="BU76" s="253"/>
      <c r="BV76" s="215"/>
    </row>
    <row r="77" spans="1:74" x14ac:dyDescent="0.25">
      <c r="A77" s="833"/>
      <c r="B77" s="876"/>
      <c r="C77" s="206"/>
      <c r="D77" s="89"/>
      <c r="E77" s="96"/>
      <c r="F77" s="216"/>
      <c r="G77" s="196"/>
      <c r="H77" s="89"/>
      <c r="I77" s="96"/>
      <c r="J77" s="217"/>
      <c r="K77" s="196"/>
      <c r="L77" s="89"/>
      <c r="M77" s="96"/>
      <c r="N77" s="216"/>
      <c r="O77" s="196"/>
      <c r="P77" s="89"/>
      <c r="Q77" s="96"/>
      <c r="R77" s="217"/>
      <c r="V77" s="216"/>
      <c r="W77" s="196"/>
      <c r="X77" s="89"/>
      <c r="Y77" s="96"/>
      <c r="Z77" s="217"/>
      <c r="AA77" s="216"/>
      <c r="AB77" s="240" t="str">
        <f>[1]BBSM!$V$65</f>
        <v>Prof.Dr. Kenan UÇAN</v>
      </c>
      <c r="AC77" s="269" t="s">
        <v>122</v>
      </c>
      <c r="AD77" s="286"/>
      <c r="AE77" s="201"/>
      <c r="AF77" s="184" t="e">
        <f>#REF!</f>
        <v>#REF!</v>
      </c>
      <c r="AG77" s="269" t="s">
        <v>122</v>
      </c>
      <c r="AH77" s="286"/>
      <c r="AI77" s="206"/>
      <c r="AJ77" s="89"/>
      <c r="AK77" s="96"/>
      <c r="AL77" s="216"/>
      <c r="AM77" s="202" t="str">
        <f>GM!$P$36</f>
        <v>GM206</v>
      </c>
      <c r="AN77" s="178">
        <f>BGM!$V$18</f>
        <v>0</v>
      </c>
      <c r="AO77" s="96"/>
      <c r="AP77" s="217"/>
      <c r="AQ77" s="196" t="e">
        <f>#REF!</f>
        <v>#REF!</v>
      </c>
      <c r="AR77" s="89">
        <f>TE!$V$51</f>
        <v>0</v>
      </c>
      <c r="AS77" s="96"/>
      <c r="AT77" s="216"/>
      <c r="AX77" s="217"/>
      <c r="AY77" s="206"/>
      <c r="AZ77" s="89"/>
      <c r="BA77" s="96"/>
      <c r="BB77" s="216"/>
      <c r="BC77" s="196"/>
      <c r="BD77" s="89"/>
      <c r="BE77" s="96"/>
      <c r="BF77" s="217"/>
      <c r="BG77" s="206"/>
      <c r="BH77" s="89"/>
      <c r="BI77" s="96"/>
      <c r="BJ77" s="216"/>
      <c r="BK77" s="196"/>
      <c r="BL77" s="89"/>
      <c r="BM77" s="96"/>
      <c r="BN77" s="217"/>
      <c r="BO77" s="240"/>
      <c r="BP77" s="238" t="e">
        <f>#REF!</f>
        <v>#REF!</v>
      </c>
      <c r="BQ77" s="96"/>
      <c r="BR77" s="216"/>
      <c r="BS77" s="202"/>
      <c r="BT77" s="178" t="e">
        <f>#REF!</f>
        <v>#REF!</v>
      </c>
      <c r="BU77" s="96"/>
      <c r="BV77" s="217"/>
    </row>
    <row r="78" spans="1:74" x14ac:dyDescent="0.25">
      <c r="A78" s="833"/>
      <c r="B78" s="876"/>
      <c r="C78" s="205"/>
      <c r="D78" s="84"/>
      <c r="E78" s="252"/>
      <c r="F78" s="214"/>
      <c r="G78" s="195"/>
      <c r="H78" s="84"/>
      <c r="I78" s="252"/>
      <c r="J78" s="215"/>
      <c r="K78" s="195"/>
      <c r="L78" s="84"/>
      <c r="M78" s="252"/>
      <c r="N78" s="214"/>
      <c r="O78" s="195"/>
      <c r="P78" s="84"/>
      <c r="Q78" s="252"/>
      <c r="R78" s="215"/>
      <c r="S78" s="205"/>
      <c r="T78" s="84"/>
      <c r="U78" s="252"/>
      <c r="V78" s="214"/>
      <c r="W78" s="195"/>
      <c r="X78" s="84"/>
      <c r="Y78" s="252"/>
      <c r="Z78" s="215"/>
      <c r="AA78" s="205"/>
      <c r="AB78" s="84"/>
      <c r="AC78" s="252"/>
      <c r="AD78" s="285"/>
      <c r="AE78" s="195"/>
      <c r="AF78" s="84"/>
      <c r="AG78" s="252"/>
      <c r="AH78" s="215"/>
      <c r="AI78" s="205"/>
      <c r="AJ78" s="84"/>
      <c r="AK78" s="252"/>
      <c r="AL78" s="214"/>
      <c r="AM78" s="195"/>
      <c r="AN78" s="84"/>
      <c r="AO78" s="252"/>
      <c r="AP78" s="215"/>
      <c r="AQ78" s="205"/>
      <c r="AR78" s="84"/>
      <c r="AS78" s="252"/>
      <c r="AT78" s="214"/>
      <c r="AU78" s="195"/>
      <c r="AV78" s="84"/>
      <c r="AW78" s="252"/>
      <c r="AX78" s="215"/>
      <c r="AY78" s="205"/>
      <c r="AZ78" s="84"/>
      <c r="BA78" s="252"/>
      <c r="BB78" s="214"/>
      <c r="BC78" s="200">
        <f>TB!$P$52</f>
        <v>0</v>
      </c>
      <c r="BD78" s="185">
        <f>TB!$Q$52</f>
        <v>0</v>
      </c>
      <c r="BE78" s="252"/>
      <c r="BF78" s="215"/>
      <c r="BG78" s="205"/>
      <c r="BH78" s="84"/>
      <c r="BI78" s="252"/>
      <c r="BJ78" s="214"/>
      <c r="BK78" s="195"/>
      <c r="BL78" s="84"/>
      <c r="BM78" s="252"/>
      <c r="BN78" s="215"/>
      <c r="BO78" s="205"/>
      <c r="BP78" s="84"/>
      <c r="BQ78" s="252"/>
      <c r="BR78" s="214"/>
      <c r="BS78" s="195"/>
      <c r="BT78" s="84"/>
      <c r="BU78" s="252"/>
      <c r="BV78" s="215"/>
    </row>
    <row r="79" spans="1:74" x14ac:dyDescent="0.25">
      <c r="A79" s="833"/>
      <c r="B79" s="877"/>
      <c r="C79" s="244"/>
      <c r="D79" s="147"/>
      <c r="E79" s="253"/>
      <c r="F79" s="216"/>
      <c r="G79" s="245"/>
      <c r="H79" s="147"/>
      <c r="I79" s="253"/>
      <c r="J79" s="246"/>
      <c r="K79" s="196"/>
      <c r="L79" s="89"/>
      <c r="M79" s="96"/>
      <c r="N79" s="216"/>
      <c r="O79" s="196"/>
      <c r="P79" s="89"/>
      <c r="Q79" s="96"/>
      <c r="R79" s="217"/>
      <c r="S79" s="206"/>
      <c r="T79" s="89"/>
      <c r="U79" s="96"/>
      <c r="V79" s="216"/>
      <c r="W79" s="196"/>
      <c r="X79" s="89"/>
      <c r="Y79" s="96"/>
      <c r="Z79" s="217"/>
      <c r="AA79" s="206"/>
      <c r="AB79" s="89"/>
      <c r="AC79" s="96"/>
      <c r="AD79" s="286"/>
      <c r="AE79" s="196"/>
      <c r="AF79" s="89"/>
      <c r="AG79" s="96"/>
      <c r="AH79" s="217"/>
      <c r="AI79" s="206"/>
      <c r="AJ79" s="89"/>
      <c r="AK79" s="96"/>
      <c r="AL79" s="216"/>
      <c r="AM79" s="196"/>
      <c r="AN79" s="89"/>
      <c r="AO79" s="96"/>
      <c r="AP79" s="217"/>
      <c r="AQ79" s="206"/>
      <c r="AR79" s="89"/>
      <c r="AS79" s="96"/>
      <c r="AT79" s="216"/>
      <c r="AU79" s="196"/>
      <c r="AV79" s="89"/>
      <c r="AW79" s="96"/>
      <c r="AX79" s="217"/>
      <c r="AY79" s="206"/>
      <c r="AZ79" s="89"/>
      <c r="BA79" s="96"/>
      <c r="BB79" s="216"/>
      <c r="BC79" s="201"/>
      <c r="BD79" s="184">
        <f>TB!$V$52</f>
        <v>0</v>
      </c>
      <c r="BE79" s="96"/>
      <c r="BF79" s="217"/>
      <c r="BG79" s="206"/>
      <c r="BH79" s="89"/>
      <c r="BI79" s="96"/>
      <c r="BJ79" s="216"/>
      <c r="BK79" s="196"/>
      <c r="BL79" s="89"/>
      <c r="BM79" s="96"/>
      <c r="BN79" s="217"/>
      <c r="BO79" s="206"/>
      <c r="BP79" s="89"/>
      <c r="BQ79" s="96"/>
      <c r="BR79" s="216"/>
      <c r="BS79" s="196"/>
      <c r="BT79" s="89"/>
      <c r="BU79" s="96"/>
      <c r="BV79" s="217"/>
    </row>
    <row r="80" spans="1:74" x14ac:dyDescent="0.25">
      <c r="A80" s="833"/>
      <c r="B80" s="879" t="s">
        <v>1027</v>
      </c>
      <c r="C80" s="233" t="str">
        <f>'ZM 1-2-3 BB'!$P$40</f>
        <v>ZM213</v>
      </c>
      <c r="D80" s="185" t="str">
        <f>'ZM 1-2-3 BB'!$Q$40</f>
        <v>MALZEME BİLGİSİ</v>
      </c>
      <c r="E80" s="252"/>
      <c r="F80" s="214"/>
      <c r="G80" s="200" t="str">
        <f>'ZM 1-2-3 BB'!$P$51</f>
        <v>ZM311</v>
      </c>
      <c r="H80" s="185" t="str">
        <f>'ZM 1-2-3 BB'!$Q$51</f>
        <v>TARLA BİTKİLERİ I</v>
      </c>
      <c r="I80" s="252"/>
      <c r="J80" s="215"/>
      <c r="K80" s="195"/>
      <c r="L80" s="84"/>
      <c r="M80" s="252"/>
      <c r="N80" s="214"/>
      <c r="O80" s="195"/>
      <c r="P80" s="84"/>
      <c r="Q80" s="252"/>
      <c r="R80" s="215"/>
      <c r="S80" s="205"/>
      <c r="T80" s="84"/>
      <c r="U80" s="252"/>
      <c r="V80" s="214"/>
      <c r="W80" s="195"/>
      <c r="X80" s="84"/>
      <c r="Y80" s="252"/>
      <c r="Z80" s="215"/>
      <c r="AA80" s="185" t="str">
        <f>[1]BBSM!$P$38</f>
        <v>BBSM204</v>
      </c>
      <c r="AB80" s="233" t="str">
        <f>[1]BBSM!$Q$38</f>
        <v>MUKAVEMET</v>
      </c>
      <c r="AC80" s="284" t="s">
        <v>121</v>
      </c>
      <c r="AD80" s="285" t="s">
        <v>1038</v>
      </c>
      <c r="AE80" s="233" t="str">
        <f>[1]BSM!P42</f>
        <v>BSM214</v>
      </c>
      <c r="AF80" s="185" t="str">
        <f>[1]BSM!$Q$42</f>
        <v>BAHÇE BİTKİLERİ (SEÇ)</v>
      </c>
      <c r="AG80" s="284" t="s">
        <v>121</v>
      </c>
      <c r="AH80" s="285" t="s">
        <v>1037</v>
      </c>
      <c r="AI80" s="205"/>
      <c r="AJ80" s="84"/>
      <c r="AK80" s="252"/>
      <c r="AL80" s="214"/>
      <c r="AM80" s="195"/>
      <c r="AN80" s="84"/>
      <c r="AO80" s="252"/>
      <c r="AP80" s="215"/>
      <c r="AQ80" s="233" t="e">
        <f>#REF!</f>
        <v>#REF!</v>
      </c>
      <c r="AR80" s="185" t="e">
        <f>#REF!</f>
        <v>#REF!</v>
      </c>
      <c r="AS80" s="252"/>
      <c r="AT80" s="214"/>
      <c r="AU80" s="200" t="e">
        <f>#REF!</f>
        <v>#REF!</v>
      </c>
      <c r="AV80" s="185" t="e">
        <f>#REF!</f>
        <v>#REF!</v>
      </c>
      <c r="AW80" s="252"/>
      <c r="AX80" s="215"/>
      <c r="AY80" s="233" t="e">
        <f>#REF!</f>
        <v>#REF!</v>
      </c>
      <c r="AZ80" s="185" t="e">
        <f>#REF!</f>
        <v>#REF!</v>
      </c>
      <c r="BA80" s="252"/>
      <c r="BB80" s="214"/>
      <c r="BC80" s="195"/>
      <c r="BD80" s="84"/>
      <c r="BE80" s="252"/>
      <c r="BF80" s="215"/>
      <c r="BG80" s="233" t="e">
        <f>#REF!</f>
        <v>#REF!</v>
      </c>
      <c r="BH80" s="185" t="e">
        <f>#REF!</f>
        <v>#REF!</v>
      </c>
      <c r="BI80" s="252"/>
      <c r="BJ80" s="214"/>
      <c r="BK80" s="195"/>
      <c r="BL80" s="84"/>
      <c r="BM80" s="252"/>
      <c r="BN80" s="215"/>
      <c r="BO80" s="233" t="e">
        <f>#REF!</f>
        <v>#REF!</v>
      </c>
      <c r="BP80" s="185" t="e">
        <f>#REF!</f>
        <v>#REF!</v>
      </c>
      <c r="BQ80" s="252"/>
      <c r="BR80" s="214"/>
      <c r="BS80" s="195"/>
      <c r="BT80" s="84"/>
      <c r="BU80" s="252"/>
      <c r="BV80" s="215"/>
    </row>
    <row r="81" spans="1:74" x14ac:dyDescent="0.25">
      <c r="A81" s="833"/>
      <c r="B81" s="880"/>
      <c r="C81" s="234"/>
      <c r="D81" s="184" t="str">
        <f>'ZM 1-2-3 BB'!$V$40</f>
        <v>Y.Doç.Dr.Sait ÜSTÜN-Doç.Dr. Ali AYBEK</v>
      </c>
      <c r="E81" s="96"/>
      <c r="F81" s="216"/>
      <c r="G81" s="201"/>
      <c r="H81" s="184" t="str">
        <f>'ZM 1-2-3 BB'!$V$51</f>
        <v>Prof.Dr. Mustafa ÇÖLKESEN</v>
      </c>
      <c r="I81" s="96"/>
      <c r="J81" s="217"/>
      <c r="K81" s="196"/>
      <c r="L81" s="89"/>
      <c r="M81" s="96"/>
      <c r="N81" s="216"/>
      <c r="O81" s="196"/>
      <c r="P81" s="89"/>
      <c r="Q81" s="96"/>
      <c r="R81" s="217"/>
      <c r="S81" s="206"/>
      <c r="T81" s="89"/>
      <c r="U81" s="96"/>
      <c r="V81" s="216"/>
      <c r="W81" s="196"/>
      <c r="X81" s="89"/>
      <c r="Y81" s="96"/>
      <c r="Z81" s="217"/>
      <c r="AA81" s="216"/>
      <c r="AB81" s="234" t="str">
        <f>[1]BBSM!$V$38</f>
        <v>Doç.Dr. Adil AKYÜZ</v>
      </c>
      <c r="AC81" s="269" t="s">
        <v>122</v>
      </c>
      <c r="AD81" s="286"/>
      <c r="AE81" s="234"/>
      <c r="AF81" s="185" t="str">
        <f>[1]BSM!$V$42</f>
        <v>Prof.Dr. Ahmet KORKMAZ- Doç.Dr. Mehmet SÜTYEMEZ</v>
      </c>
      <c r="AG81" s="269" t="s">
        <v>122</v>
      </c>
      <c r="AH81" s="286"/>
      <c r="AI81" s="206"/>
      <c r="AJ81" s="89"/>
      <c r="AK81" s="96"/>
      <c r="AL81" s="216"/>
      <c r="AM81" s="196"/>
      <c r="AN81" s="89"/>
      <c r="AO81" s="96"/>
      <c r="AP81" s="217"/>
      <c r="AQ81" s="234"/>
      <c r="AR81" s="184" t="e">
        <f>#REF!</f>
        <v>#REF!</v>
      </c>
      <c r="AS81" s="96"/>
      <c r="AT81" s="216"/>
      <c r="AU81" s="201"/>
      <c r="AV81" s="184" t="e">
        <f>#REF!</f>
        <v>#REF!</v>
      </c>
      <c r="AW81" s="96"/>
      <c r="AX81" s="217"/>
      <c r="AY81" s="234"/>
      <c r="AZ81" s="184" t="e">
        <f>#REF!</f>
        <v>#REF!</v>
      </c>
      <c r="BA81" s="96"/>
      <c r="BB81" s="216"/>
      <c r="BC81" s="196"/>
      <c r="BD81" s="89"/>
      <c r="BE81" s="96"/>
      <c r="BF81" s="217"/>
      <c r="BG81" s="234"/>
      <c r="BH81" s="184" t="e">
        <f>#REF!</f>
        <v>#REF!</v>
      </c>
      <c r="BI81" s="96"/>
      <c r="BJ81" s="216"/>
      <c r="BK81" s="196"/>
      <c r="BL81" s="89"/>
      <c r="BM81" s="96"/>
      <c r="BN81" s="217"/>
      <c r="BO81" s="234"/>
      <c r="BP81" s="184" t="e">
        <f>#REF!</f>
        <v>#REF!</v>
      </c>
      <c r="BQ81" s="96"/>
      <c r="BR81" s="216"/>
      <c r="BS81" s="196"/>
      <c r="BT81" s="89"/>
      <c r="BU81" s="96"/>
      <c r="BV81" s="217"/>
    </row>
    <row r="82" spans="1:74" x14ac:dyDescent="0.25">
      <c r="A82" s="833"/>
      <c r="B82" s="880"/>
      <c r="C82" s="205"/>
      <c r="D82" s="84"/>
      <c r="E82" s="252"/>
      <c r="F82" s="214"/>
      <c r="G82" s="195"/>
      <c r="H82" s="84"/>
      <c r="I82" s="252"/>
      <c r="J82" s="215"/>
      <c r="K82" s="200" t="e">
        <f>#REF!</f>
        <v>#REF!</v>
      </c>
      <c r="L82" s="185" t="e">
        <f>#REF!</f>
        <v>#REF!</v>
      </c>
      <c r="M82" s="252"/>
      <c r="N82" s="214"/>
      <c r="O82" s="200" t="e">
        <f>#REF!</f>
        <v>#REF!</v>
      </c>
      <c r="P82" s="185" t="e">
        <f>#REF!</f>
        <v>#REF!</v>
      </c>
      <c r="Q82" s="252"/>
      <c r="R82" s="215"/>
      <c r="S82" s="205"/>
      <c r="T82" s="84"/>
      <c r="U82" s="252"/>
      <c r="V82" s="214"/>
      <c r="W82" s="200" t="str">
        <f>BBK!$P$48</f>
        <v>BBK210</v>
      </c>
      <c r="X82" s="185" t="str">
        <f>BBK!$Q$48</f>
        <v>TARLA BİTKİLERİ (SEÇ)</v>
      </c>
      <c r="Y82" s="252"/>
      <c r="Z82" s="215"/>
      <c r="AA82" s="205"/>
      <c r="AB82" s="84"/>
      <c r="AC82" s="252"/>
      <c r="AD82" s="285"/>
      <c r="AE82" s="195"/>
      <c r="AF82" s="84"/>
      <c r="AG82" s="252"/>
      <c r="AH82" s="285"/>
      <c r="AI82" s="205"/>
      <c r="AJ82" s="84"/>
      <c r="AK82" s="252"/>
      <c r="AL82" s="214"/>
      <c r="AM82" s="195"/>
      <c r="AN82" s="84"/>
      <c r="AO82" s="252"/>
      <c r="AP82" s="215"/>
      <c r="AQ82" s="205"/>
      <c r="AR82" s="84"/>
      <c r="AS82" s="252"/>
      <c r="AT82" s="214"/>
      <c r="AX82" s="215"/>
      <c r="AY82" s="205"/>
      <c r="AZ82" s="84"/>
      <c r="BA82" s="252"/>
      <c r="BB82" s="214"/>
      <c r="BC82" s="195"/>
      <c r="BD82" s="84"/>
      <c r="BE82" s="252"/>
      <c r="BF82" s="215"/>
      <c r="BG82" s="205"/>
      <c r="BH82" s="84"/>
      <c r="BI82" s="252"/>
      <c r="BJ82" s="214"/>
      <c r="BK82" s="200" t="e">
        <f>#REF!</f>
        <v>#REF!</v>
      </c>
      <c r="BL82" s="185" t="e">
        <f>#REF!</f>
        <v>#REF!</v>
      </c>
      <c r="BM82" s="252"/>
      <c r="BN82" s="215"/>
      <c r="BO82" s="205"/>
      <c r="BP82" s="84"/>
      <c r="BQ82" s="252"/>
      <c r="BR82" s="214"/>
      <c r="BS82" s="200" t="e">
        <f>#REF!</f>
        <v>#REF!</v>
      </c>
      <c r="BT82" s="185" t="e">
        <f>#REF!</f>
        <v>#REF!</v>
      </c>
      <c r="BU82" s="252"/>
      <c r="BV82" s="215"/>
    </row>
    <row r="83" spans="1:74" x14ac:dyDescent="0.25">
      <c r="A83" s="833"/>
      <c r="B83" s="881"/>
      <c r="C83" s="206"/>
      <c r="D83" s="89"/>
      <c r="E83" s="96"/>
      <c r="F83" s="216"/>
      <c r="G83" s="196"/>
      <c r="H83" s="89"/>
      <c r="I83" s="96"/>
      <c r="J83" s="217"/>
      <c r="K83" s="201"/>
      <c r="L83" s="184" t="e">
        <f>#REF!</f>
        <v>#REF!</v>
      </c>
      <c r="M83" s="96"/>
      <c r="N83" s="216"/>
      <c r="O83" s="201"/>
      <c r="P83" s="184" t="e">
        <f>#REF!</f>
        <v>#REF!</v>
      </c>
      <c r="Q83" s="96"/>
      <c r="R83" s="217"/>
      <c r="S83" s="206"/>
      <c r="T83" s="89"/>
      <c r="U83" s="96"/>
      <c r="V83" s="216"/>
      <c r="W83" s="201"/>
      <c r="X83" s="184">
        <f>BBK!$V$48</f>
        <v>4</v>
      </c>
      <c r="Y83" s="96"/>
      <c r="Z83" s="217"/>
      <c r="AA83" s="206"/>
      <c r="AB83" s="89"/>
      <c r="AC83" s="96"/>
      <c r="AD83" s="286"/>
      <c r="AE83" s="196"/>
      <c r="AF83" s="89"/>
      <c r="AG83" s="96"/>
      <c r="AH83" s="286"/>
      <c r="AI83" s="206"/>
      <c r="AJ83" s="89"/>
      <c r="AK83" s="96"/>
      <c r="AL83" s="216"/>
      <c r="AM83" s="196"/>
      <c r="AN83" s="89"/>
      <c r="AO83" s="96"/>
      <c r="AP83" s="217"/>
      <c r="AQ83" s="206"/>
      <c r="AR83" s="89"/>
      <c r="AS83" s="96"/>
      <c r="AT83" s="216"/>
      <c r="AX83" s="217"/>
      <c r="AY83" s="206"/>
      <c r="AZ83" s="89"/>
      <c r="BA83" s="96"/>
      <c r="BB83" s="216"/>
      <c r="BC83" s="196"/>
      <c r="BD83" s="89"/>
      <c r="BE83" s="96"/>
      <c r="BF83" s="217"/>
      <c r="BG83" s="206"/>
      <c r="BH83" s="89"/>
      <c r="BI83" s="96"/>
      <c r="BJ83" s="216"/>
      <c r="BK83" s="201"/>
      <c r="BL83" s="184" t="e">
        <f>#REF!</f>
        <v>#REF!</v>
      </c>
      <c r="BM83" s="96"/>
      <c r="BN83" s="217"/>
      <c r="BO83" s="206"/>
      <c r="BP83" s="89"/>
      <c r="BQ83" s="96"/>
      <c r="BR83" s="216"/>
      <c r="BS83" s="201"/>
      <c r="BT83" s="184" t="e">
        <f>#REF!</f>
        <v>#REF!</v>
      </c>
      <c r="BU83" s="96"/>
      <c r="BV83" s="217"/>
    </row>
    <row r="84" spans="1:74" x14ac:dyDescent="0.25">
      <c r="A84" s="833"/>
      <c r="B84" s="879" t="s">
        <v>1028</v>
      </c>
      <c r="C84" s="205"/>
      <c r="D84" s="84"/>
      <c r="E84" s="252"/>
      <c r="F84" s="214"/>
      <c r="G84" s="195"/>
      <c r="H84" s="84"/>
      <c r="I84" s="252"/>
      <c r="J84" s="215"/>
      <c r="K84" s="195"/>
      <c r="L84" s="84"/>
      <c r="M84" s="252"/>
      <c r="N84" s="214"/>
      <c r="O84" s="195"/>
      <c r="P84" s="84"/>
      <c r="Q84" s="252"/>
      <c r="R84" s="215"/>
      <c r="S84" s="205"/>
      <c r="T84" s="84"/>
      <c r="U84" s="252"/>
      <c r="V84" s="214"/>
      <c r="W84" s="195"/>
      <c r="X84" s="84"/>
      <c r="Y84" s="252"/>
      <c r="Z84" s="215"/>
      <c r="AA84" s="236" t="str">
        <f>[1]BSM!$P$65</f>
        <v>BSM332</v>
      </c>
      <c r="AB84" s="239" t="str">
        <f>[1]BSM!$Q$65</f>
        <v>TARIMSAL YAPILARDA ÇEVRE KONTR. (SEÇ)</v>
      </c>
      <c r="AC84" s="284" t="s">
        <v>121</v>
      </c>
      <c r="AD84" s="285" t="s">
        <v>1041</v>
      </c>
      <c r="AE84" s="236" t="str">
        <f>[1]BSM!$P$64</f>
        <v>BSM330</v>
      </c>
      <c r="AF84" s="236" t="str">
        <f>[1]BSM!$Q$64</f>
        <v>BETONARME (SEÇ)</v>
      </c>
      <c r="AG84" s="284" t="s">
        <v>121</v>
      </c>
      <c r="AH84" s="285" t="s">
        <v>1041</v>
      </c>
      <c r="AI84" s="205"/>
      <c r="AJ84" s="84"/>
      <c r="AK84" s="252"/>
      <c r="AL84" s="214"/>
      <c r="AM84" s="195"/>
      <c r="AN84" s="84"/>
      <c r="AO84" s="252"/>
      <c r="AP84" s="215"/>
      <c r="AQ84" s="205"/>
      <c r="AR84" s="84"/>
      <c r="AS84" s="252"/>
      <c r="AT84" s="214"/>
      <c r="AU84" s="195"/>
      <c r="AV84" s="84"/>
      <c r="AW84" s="252"/>
      <c r="AX84" s="215"/>
      <c r="AY84" s="205"/>
      <c r="AZ84" s="84"/>
      <c r="BA84" s="252"/>
      <c r="BB84" s="214"/>
      <c r="BC84" s="195"/>
      <c r="BD84" s="84"/>
      <c r="BE84" s="252"/>
      <c r="BF84" s="215"/>
      <c r="BG84" s="205"/>
      <c r="BH84" s="84"/>
      <c r="BI84" s="252"/>
      <c r="BJ84" s="214"/>
      <c r="BK84" s="195"/>
      <c r="BL84" s="84"/>
      <c r="BM84" s="252"/>
      <c r="BN84" s="215"/>
      <c r="BO84" s="205"/>
      <c r="BP84" s="84"/>
      <c r="BQ84" s="252"/>
      <c r="BR84" s="214"/>
      <c r="BS84" s="195"/>
      <c r="BT84" s="84"/>
      <c r="BU84" s="252"/>
      <c r="BV84" s="215"/>
    </row>
    <row r="85" spans="1:74" x14ac:dyDescent="0.25">
      <c r="A85" s="833"/>
      <c r="B85" s="880"/>
      <c r="C85" s="206"/>
      <c r="D85" s="89"/>
      <c r="E85" s="96"/>
      <c r="F85" s="216"/>
      <c r="G85" s="196"/>
      <c r="H85" s="89"/>
      <c r="I85" s="96"/>
      <c r="J85" s="217"/>
      <c r="K85" s="196"/>
      <c r="L85" s="89"/>
      <c r="M85" s="96"/>
      <c r="N85" s="216"/>
      <c r="O85" s="196"/>
      <c r="P85" s="89"/>
      <c r="Q85" s="96"/>
      <c r="R85" s="217"/>
      <c r="S85" s="206"/>
      <c r="T85" s="89"/>
      <c r="U85" s="96"/>
      <c r="V85" s="216"/>
      <c r="W85" s="196"/>
      <c r="X85" s="89"/>
      <c r="Y85" s="96"/>
      <c r="Z85" s="217"/>
      <c r="AA85" s="216"/>
      <c r="AB85" s="240" t="str">
        <f>[1]BSM!$V$65</f>
        <v>Y.Doç.Dr. Serpil GENÇOĞLAN</v>
      </c>
      <c r="AC85" s="269" t="s">
        <v>122</v>
      </c>
      <c r="AD85" s="286"/>
      <c r="AE85" s="240"/>
      <c r="AF85" s="238" t="str">
        <f>[1]BSM!$V$64</f>
        <v>Doç.Dr. Adil AKYÜZ</v>
      </c>
      <c r="AG85" s="269" t="s">
        <v>122</v>
      </c>
      <c r="AH85" s="286"/>
      <c r="AI85" s="206"/>
      <c r="AJ85" s="89"/>
      <c r="AK85" s="96"/>
      <c r="AL85" s="216"/>
      <c r="AM85" s="196"/>
      <c r="AN85" s="89"/>
      <c r="AO85" s="96"/>
      <c r="AP85" s="217"/>
      <c r="AQ85" s="206"/>
      <c r="AR85" s="89"/>
      <c r="AS85" s="96"/>
      <c r="AT85" s="216"/>
      <c r="AU85" s="196"/>
      <c r="AV85" s="89"/>
      <c r="AW85" s="96"/>
      <c r="AX85" s="217"/>
      <c r="AY85" s="206"/>
      <c r="AZ85" s="89"/>
      <c r="BA85" s="96"/>
      <c r="BB85" s="216"/>
      <c r="BC85" s="196"/>
      <c r="BD85" s="89"/>
      <c r="BE85" s="96"/>
      <c r="BF85" s="217"/>
      <c r="BG85" s="206"/>
      <c r="BH85" s="89"/>
      <c r="BI85" s="96"/>
      <c r="BJ85" s="216"/>
      <c r="BK85" s="196"/>
      <c r="BL85" s="89"/>
      <c r="BM85" s="96"/>
      <c r="BN85" s="217"/>
      <c r="BO85" s="206"/>
      <c r="BP85" s="89"/>
      <c r="BQ85" s="96"/>
      <c r="BR85" s="216"/>
      <c r="BS85" s="196"/>
      <c r="BT85" s="89"/>
      <c r="BU85" s="96"/>
      <c r="BV85" s="217"/>
    </row>
    <row r="86" spans="1:74" x14ac:dyDescent="0.25">
      <c r="A86" s="833"/>
      <c r="B86" s="880"/>
      <c r="C86" s="205"/>
      <c r="D86" s="84"/>
      <c r="E86" s="252"/>
      <c r="F86" s="214"/>
      <c r="G86" s="195"/>
      <c r="H86" s="84"/>
      <c r="I86" s="252"/>
      <c r="J86" s="215"/>
      <c r="K86" s="195"/>
      <c r="L86" s="84"/>
      <c r="M86" s="252"/>
      <c r="N86" s="214"/>
      <c r="O86" s="195"/>
      <c r="P86" s="84"/>
      <c r="Q86" s="252"/>
      <c r="R86" s="215"/>
      <c r="S86" s="205"/>
      <c r="T86" s="84"/>
      <c r="U86" s="252"/>
      <c r="V86" s="214"/>
      <c r="W86" s="195"/>
      <c r="X86" s="84"/>
      <c r="Y86" s="252"/>
      <c r="Z86" s="215"/>
      <c r="AA86" s="205"/>
      <c r="AB86" s="84"/>
      <c r="AC86" s="252"/>
      <c r="AD86" s="214"/>
      <c r="AE86" s="83" t="e">
        <f>#REF!</f>
        <v>#REF!</v>
      </c>
      <c r="AF86" s="84" t="e">
        <f>#REF!</f>
        <v>#REF!</v>
      </c>
      <c r="AG86" s="284" t="s">
        <v>121</v>
      </c>
      <c r="AH86" s="285"/>
      <c r="AI86" s="205"/>
      <c r="AJ86" s="84"/>
      <c r="AK86" s="252"/>
      <c r="AL86" s="214"/>
      <c r="AM86" s="195"/>
      <c r="AN86" s="84"/>
      <c r="AO86" s="252"/>
      <c r="AP86" s="215"/>
      <c r="AQ86" s="205"/>
      <c r="AR86" s="84"/>
      <c r="AS86" s="252"/>
      <c r="AT86" s="214"/>
      <c r="AU86" s="195"/>
      <c r="AV86" s="84"/>
      <c r="AW86" s="252"/>
      <c r="AX86" s="215"/>
      <c r="AY86" s="205"/>
      <c r="AZ86" s="84"/>
      <c r="BA86" s="252"/>
      <c r="BB86" s="214"/>
      <c r="BC86" s="195"/>
      <c r="BD86" s="84"/>
      <c r="BE86" s="252"/>
      <c r="BF86" s="215"/>
      <c r="BG86" s="205"/>
      <c r="BH86" s="84"/>
      <c r="BI86" s="252"/>
      <c r="BJ86" s="214"/>
      <c r="BK86" s="195"/>
      <c r="BL86" s="84"/>
      <c r="BM86" s="252"/>
      <c r="BN86" s="215"/>
      <c r="BO86" s="205"/>
      <c r="BP86" s="84"/>
      <c r="BQ86" s="252"/>
      <c r="BR86" s="214"/>
      <c r="BS86" s="195"/>
      <c r="BT86" s="84"/>
      <c r="BU86" s="252"/>
      <c r="BV86" s="215"/>
    </row>
    <row r="87" spans="1:74" ht="15.75" thickBot="1" x14ac:dyDescent="0.3">
      <c r="A87" s="834"/>
      <c r="B87" s="882"/>
      <c r="C87" s="211"/>
      <c r="D87" s="212"/>
      <c r="E87" s="255"/>
      <c r="F87" s="222"/>
      <c r="G87" s="213"/>
      <c r="H87" s="212"/>
      <c r="I87" s="255"/>
      <c r="J87" s="223"/>
      <c r="K87" s="213"/>
      <c r="L87" s="212"/>
      <c r="M87" s="255"/>
      <c r="N87" s="222"/>
      <c r="O87" s="213"/>
      <c r="P87" s="212"/>
      <c r="Q87" s="255"/>
      <c r="R87" s="223"/>
      <c r="S87" s="211"/>
      <c r="T87" s="212"/>
      <c r="U87" s="255"/>
      <c r="V87" s="222"/>
      <c r="W87" s="213"/>
      <c r="X87" s="212"/>
      <c r="Y87" s="255"/>
      <c r="Z87" s="223"/>
      <c r="AA87" s="211"/>
      <c r="AB87" s="212"/>
      <c r="AC87" s="255"/>
      <c r="AD87" s="222"/>
      <c r="AE87" s="88" t="str">
        <f>BSM!$P$72</f>
        <v>BBSM413</v>
      </c>
      <c r="AF87" s="89" t="e">
        <f>#REF!</f>
        <v>#REF!</v>
      </c>
      <c r="AG87" s="269" t="s">
        <v>122</v>
      </c>
      <c r="AH87" s="292"/>
      <c r="AI87" s="211"/>
      <c r="AJ87" s="212"/>
      <c r="AK87" s="255"/>
      <c r="AL87" s="222"/>
      <c r="AM87" s="213"/>
      <c r="AN87" s="212"/>
      <c r="AO87" s="255"/>
      <c r="AP87" s="223"/>
      <c r="AQ87" s="211"/>
      <c r="AR87" s="212"/>
      <c r="AS87" s="255"/>
      <c r="AT87" s="222"/>
      <c r="AU87" s="213"/>
      <c r="AV87" s="212"/>
      <c r="AW87" s="255"/>
      <c r="AX87" s="223"/>
      <c r="AY87" s="211"/>
      <c r="AZ87" s="212"/>
      <c r="BA87" s="255"/>
      <c r="BB87" s="222"/>
      <c r="BC87" s="213"/>
      <c r="BD87" s="212"/>
      <c r="BE87" s="255"/>
      <c r="BF87" s="223"/>
      <c r="BG87" s="211"/>
      <c r="BH87" s="212"/>
      <c r="BI87" s="255"/>
      <c r="BJ87" s="222"/>
      <c r="BK87" s="213"/>
      <c r="BL87" s="212"/>
      <c r="BM87" s="255"/>
      <c r="BN87" s="223"/>
      <c r="BO87" s="211"/>
      <c r="BP87" s="212"/>
      <c r="BQ87" s="255"/>
      <c r="BR87" s="222"/>
      <c r="BS87" s="213"/>
      <c r="BT87" s="212"/>
      <c r="BU87" s="255"/>
      <c r="BV87" s="223"/>
    </row>
    <row r="88" spans="1:74" x14ac:dyDescent="0.25">
      <c r="A88" s="832" t="s">
        <v>17</v>
      </c>
      <c r="B88" s="875" t="s">
        <v>1025</v>
      </c>
      <c r="C88" s="209"/>
      <c r="D88" s="194">
        <f>'ZM 1-2-3 BB'!P54</f>
        <v>0</v>
      </c>
      <c r="E88" s="266"/>
      <c r="F88" s="220"/>
      <c r="G88" s="198"/>
      <c r="H88" s="86"/>
      <c r="I88" s="266"/>
      <c r="J88" s="221"/>
      <c r="K88" s="209"/>
      <c r="L88" s="194" t="e">
        <f>#REF!</f>
        <v>#REF!</v>
      </c>
      <c r="M88" s="266"/>
      <c r="N88" s="220"/>
      <c r="O88" s="203"/>
      <c r="P88" s="194" t="e">
        <f>#REF!</f>
        <v>#REF!</v>
      </c>
      <c r="Q88" s="266"/>
      <c r="R88" s="221"/>
      <c r="S88" s="209"/>
      <c r="T88" s="194" t="str">
        <f>BBK!$P$19</f>
        <v>Sosyal Seçmeli Dersler II</v>
      </c>
      <c r="U88" s="266"/>
      <c r="V88" s="220"/>
      <c r="W88" s="203"/>
      <c r="X88" s="194" t="str">
        <f>BBK!$P$26</f>
        <v>BOZ152</v>
      </c>
      <c r="Y88" s="266"/>
      <c r="Z88" s="221"/>
      <c r="AA88" s="209"/>
      <c r="AB88" s="194" t="e">
        <f>#REF!</f>
        <v>#REF!</v>
      </c>
      <c r="AC88" s="266"/>
      <c r="AD88" s="290" t="s">
        <v>1041</v>
      </c>
      <c r="AE88" s="203"/>
      <c r="AF88" s="194" t="e">
        <f>#REF!</f>
        <v>#REF!</v>
      </c>
      <c r="AG88" s="266"/>
      <c r="AH88" s="290" t="s">
        <v>1040</v>
      </c>
      <c r="AI88" s="209"/>
      <c r="AJ88" s="194">
        <f>BGM!$P$20</f>
        <v>0</v>
      </c>
      <c r="AK88" s="266"/>
      <c r="AL88" s="220"/>
      <c r="AM88" s="203"/>
      <c r="AN88" s="194">
        <f>BGM!$P$27</f>
        <v>0</v>
      </c>
      <c r="AO88" s="266"/>
      <c r="AP88" s="221"/>
      <c r="AQ88" s="209"/>
      <c r="AR88" s="194" t="e">
        <f>#REF!</f>
        <v>#REF!</v>
      </c>
      <c r="AS88" s="266"/>
      <c r="AT88" s="220"/>
      <c r="AU88" s="203"/>
      <c r="AV88" s="194" t="e">
        <f>#REF!</f>
        <v>#REF!</v>
      </c>
      <c r="AW88" s="266"/>
      <c r="AX88" s="221"/>
      <c r="AY88" s="209"/>
      <c r="AZ88" s="194" t="e">
        <f>#REF!</f>
        <v>#REF!</v>
      </c>
      <c r="BA88" s="266"/>
      <c r="BB88" s="220"/>
      <c r="BC88" s="203"/>
      <c r="BD88" s="194" t="e">
        <f>#REF!</f>
        <v>#REF!</v>
      </c>
      <c r="BE88" s="266"/>
      <c r="BF88" s="221"/>
      <c r="BG88" s="209"/>
      <c r="BH88" s="194" t="e">
        <f>#REF!</f>
        <v>#REF!</v>
      </c>
      <c r="BI88" s="266"/>
      <c r="BJ88" s="220"/>
      <c r="BK88" s="198"/>
      <c r="BL88" s="86"/>
      <c r="BM88" s="266"/>
      <c r="BN88" s="221"/>
      <c r="BO88" s="209"/>
      <c r="BP88" s="194" t="e">
        <f>#REF!</f>
        <v>#REF!</v>
      </c>
      <c r="BQ88" s="266"/>
      <c r="BR88" s="220"/>
      <c r="BS88" s="198"/>
      <c r="BT88" s="86"/>
      <c r="BU88" s="266"/>
      <c r="BV88" s="221"/>
    </row>
    <row r="89" spans="1:74" x14ac:dyDescent="0.25">
      <c r="A89" s="833"/>
      <c r="B89" s="876"/>
      <c r="C89" s="210"/>
      <c r="D89" s="183"/>
      <c r="E89" s="96"/>
      <c r="F89" s="216"/>
      <c r="G89" s="196"/>
      <c r="H89" s="89"/>
      <c r="I89" s="96"/>
      <c r="J89" s="217"/>
      <c r="K89" s="210"/>
      <c r="L89" s="183"/>
      <c r="M89" s="96"/>
      <c r="N89" s="216"/>
      <c r="O89" s="204"/>
      <c r="P89" s="183"/>
      <c r="Q89" s="96"/>
      <c r="R89" s="217"/>
      <c r="S89" s="210"/>
      <c r="T89" s="183"/>
      <c r="U89" s="96"/>
      <c r="V89" s="216"/>
      <c r="W89" s="204"/>
      <c r="X89" s="183"/>
      <c r="Y89" s="96"/>
      <c r="Z89" s="217"/>
      <c r="AA89" s="210"/>
      <c r="AB89" s="183"/>
      <c r="AC89" s="96"/>
      <c r="AD89" s="286"/>
      <c r="AE89" s="204"/>
      <c r="AF89" s="183"/>
      <c r="AG89" s="96"/>
      <c r="AH89" s="286"/>
      <c r="AI89" s="210"/>
      <c r="AJ89" s="183"/>
      <c r="AK89" s="96"/>
      <c r="AL89" s="216"/>
      <c r="AM89" s="204"/>
      <c r="AN89" s="183"/>
      <c r="AO89" s="96"/>
      <c r="AP89" s="217"/>
      <c r="AQ89" s="210"/>
      <c r="AR89" s="183"/>
      <c r="AS89" s="96"/>
      <c r="AT89" s="216"/>
      <c r="AU89" s="204"/>
      <c r="AV89" s="183"/>
      <c r="AW89" s="96"/>
      <c r="AX89" s="217"/>
      <c r="AY89" s="210"/>
      <c r="AZ89" s="183"/>
      <c r="BA89" s="96"/>
      <c r="BB89" s="216"/>
      <c r="BC89" s="204"/>
      <c r="BD89" s="183"/>
      <c r="BE89" s="96"/>
      <c r="BF89" s="217"/>
      <c r="BG89" s="210"/>
      <c r="BH89" s="183"/>
      <c r="BI89" s="96"/>
      <c r="BJ89" s="216"/>
      <c r="BK89" s="196"/>
      <c r="BL89" s="89"/>
      <c r="BM89" s="96"/>
      <c r="BN89" s="217"/>
      <c r="BO89" s="210"/>
      <c r="BP89" s="183"/>
      <c r="BQ89" s="96"/>
      <c r="BR89" s="216"/>
      <c r="BS89" s="196"/>
      <c r="BT89" s="89"/>
      <c r="BU89" s="96"/>
      <c r="BV89" s="217"/>
    </row>
    <row r="90" spans="1:74" x14ac:dyDescent="0.25">
      <c r="A90" s="833"/>
      <c r="B90" s="876"/>
      <c r="C90" s="205"/>
      <c r="D90" s="84"/>
      <c r="E90" s="252"/>
      <c r="F90" s="214"/>
      <c r="G90" s="195"/>
      <c r="H90" s="166"/>
      <c r="I90" s="267"/>
      <c r="J90" s="215"/>
      <c r="K90" s="205"/>
      <c r="L90" s="84"/>
      <c r="M90" s="252"/>
      <c r="N90" s="214"/>
      <c r="O90" s="195"/>
      <c r="P90" s="166"/>
      <c r="Q90" s="267"/>
      <c r="R90" s="215"/>
      <c r="S90" s="205"/>
      <c r="T90" s="84"/>
      <c r="U90" s="252"/>
      <c r="V90" s="214"/>
      <c r="W90" s="195"/>
      <c r="X90" s="166"/>
      <c r="Y90" s="267"/>
      <c r="Z90" s="215"/>
      <c r="AA90" s="232" t="e">
        <f>#REF!</f>
        <v>#REF!</v>
      </c>
      <c r="AB90" s="177" t="e">
        <f>#REF!</f>
        <v>#REF!</v>
      </c>
      <c r="AC90" s="284" t="s">
        <v>121</v>
      </c>
      <c r="AD90" s="285"/>
      <c r="AE90" s="195"/>
      <c r="AF90" s="166"/>
      <c r="AG90" s="267"/>
      <c r="AH90" s="285"/>
      <c r="AI90" s="232" t="str">
        <f>GM!$P$18</f>
        <v>GM104</v>
      </c>
      <c r="AJ90" s="177" t="str">
        <f>GM!$Q$18</f>
        <v>FİZİK -II-</v>
      </c>
      <c r="AK90" s="252"/>
      <c r="AL90" s="214"/>
      <c r="AM90" s="195"/>
      <c r="AN90" s="166"/>
      <c r="AO90" s="267"/>
      <c r="AP90" s="215"/>
      <c r="AQ90" s="205"/>
      <c r="AR90" s="84"/>
      <c r="AS90" s="252"/>
      <c r="AT90" s="214"/>
      <c r="AU90" s="195"/>
      <c r="AV90" s="166"/>
      <c r="AW90" s="267"/>
      <c r="AX90" s="215"/>
      <c r="AY90" s="205"/>
      <c r="AZ90" s="84"/>
      <c r="BA90" s="252"/>
      <c r="BB90" s="214"/>
      <c r="BC90" s="195"/>
      <c r="BD90" s="166"/>
      <c r="BE90" s="267"/>
      <c r="BF90" s="215"/>
      <c r="BG90" s="205"/>
      <c r="BH90" s="84"/>
      <c r="BI90" s="252"/>
      <c r="BJ90" s="214"/>
      <c r="BK90" s="195"/>
      <c r="BL90" s="166"/>
      <c r="BM90" s="267"/>
      <c r="BN90" s="215"/>
      <c r="BO90" s="205"/>
      <c r="BP90" s="84"/>
      <c r="BQ90" s="252"/>
      <c r="BR90" s="214"/>
      <c r="BS90" s="195"/>
      <c r="BT90" s="166"/>
      <c r="BU90" s="267"/>
      <c r="BV90" s="215"/>
    </row>
    <row r="91" spans="1:74" x14ac:dyDescent="0.25">
      <c r="A91" s="833"/>
      <c r="B91" s="877"/>
      <c r="C91" s="206"/>
      <c r="D91" s="89"/>
      <c r="E91" s="96"/>
      <c r="F91" s="216"/>
      <c r="G91" s="245"/>
      <c r="H91" s="147"/>
      <c r="I91" s="253"/>
      <c r="J91" s="217"/>
      <c r="K91" s="196"/>
      <c r="L91" s="89"/>
      <c r="M91" s="96"/>
      <c r="N91" s="216"/>
      <c r="O91" s="196"/>
      <c r="P91" s="89"/>
      <c r="Q91" s="96"/>
      <c r="R91" s="217"/>
      <c r="S91" s="206"/>
      <c r="T91" s="89"/>
      <c r="U91" s="96"/>
      <c r="V91" s="216"/>
      <c r="W91" s="196"/>
      <c r="X91" s="89"/>
      <c r="Y91" s="96"/>
      <c r="Z91" s="217"/>
      <c r="AA91" s="230"/>
      <c r="AB91" s="178" t="e">
        <f>#REF!</f>
        <v>#REF!</v>
      </c>
      <c r="AC91" s="269" t="s">
        <v>122</v>
      </c>
      <c r="AD91" s="286"/>
      <c r="AE91" s="196"/>
      <c r="AF91" s="89"/>
      <c r="AG91" s="96"/>
      <c r="AH91" s="286"/>
      <c r="AI91" s="230"/>
      <c r="AJ91" s="178" t="str">
        <f>GM!$V$18</f>
        <v>Doç.Dr. Şükrü KARATAŞ</v>
      </c>
      <c r="AK91" s="96"/>
      <c r="AL91" s="216"/>
      <c r="AM91" s="196"/>
      <c r="AN91" s="89"/>
      <c r="AO91" s="96"/>
      <c r="AP91" s="217"/>
      <c r="AQ91" s="206"/>
      <c r="AR91" s="89"/>
      <c r="AS91" s="96"/>
      <c r="AT91" s="216"/>
      <c r="AU91" s="196"/>
      <c r="AV91" s="89"/>
      <c r="AW91" s="96"/>
      <c r="AX91" s="217"/>
      <c r="AY91" s="206"/>
      <c r="AZ91" s="89"/>
      <c r="BA91" s="96"/>
      <c r="BB91" s="216"/>
      <c r="BC91" s="196"/>
      <c r="BD91" s="89"/>
      <c r="BE91" s="96"/>
      <c r="BF91" s="217"/>
      <c r="BG91" s="206"/>
      <c r="BH91" s="89"/>
      <c r="BI91" s="96"/>
      <c r="BJ91" s="216"/>
      <c r="BK91" s="196"/>
      <c r="BL91" s="89"/>
      <c r="BM91" s="96"/>
      <c r="BN91" s="217"/>
      <c r="BO91" s="206"/>
      <c r="BP91" s="89"/>
      <c r="BQ91" s="96"/>
      <c r="BR91" s="216"/>
      <c r="BS91" s="196"/>
      <c r="BT91" s="89"/>
      <c r="BU91" s="96"/>
      <c r="BV91" s="217"/>
    </row>
    <row r="92" spans="1:74" x14ac:dyDescent="0.25">
      <c r="A92" s="833"/>
      <c r="B92" s="878" t="s">
        <v>1026</v>
      </c>
      <c r="C92" s="205"/>
      <c r="D92" s="84"/>
      <c r="E92" s="252"/>
      <c r="F92" s="214"/>
      <c r="G92" s="200" t="str">
        <f>'ZM 1-2-3 BB'!$P$32</f>
        <v>Kodu</v>
      </c>
      <c r="H92" s="185" t="str">
        <f>'ZM 1-2-3 BB'!$Q$32</f>
        <v>Ders</v>
      </c>
      <c r="I92" s="252"/>
      <c r="J92" s="215"/>
      <c r="K92" s="195"/>
      <c r="L92" s="84"/>
      <c r="M92" s="252"/>
      <c r="N92" s="214"/>
      <c r="O92" s="200" t="e">
        <f>#REF!</f>
        <v>#REF!</v>
      </c>
      <c r="P92" s="185" t="e">
        <f>#REF!</f>
        <v>#REF!</v>
      </c>
      <c r="Q92" s="252"/>
      <c r="R92" s="215"/>
      <c r="S92" s="235" t="str">
        <f>BBK!$P$62</f>
        <v>BBK312</v>
      </c>
      <c r="T92" s="236" t="str">
        <f>BBK!$Q$62</f>
        <v>TARIMSAL HASTALIKLARLA MÜCADELE YÖNTEMLERI VE İLAÇLAR</v>
      </c>
      <c r="U92" s="252"/>
      <c r="V92" s="214"/>
      <c r="W92" s="195"/>
      <c r="X92" s="84"/>
      <c r="Y92" s="252"/>
      <c r="Z92" s="215"/>
      <c r="AA92" s="236" t="str">
        <f>[1]BBSM!$P$64</f>
        <v>BBSM312</v>
      </c>
      <c r="AB92" s="239" t="str">
        <f>[1]BBSM!$Q$64</f>
        <v>BİYOYAKIT ÜRETİM TEKNOLOJİSİ (SEÇ)</v>
      </c>
      <c r="AC92" s="284" t="s">
        <v>121</v>
      </c>
      <c r="AD92" s="285" t="s">
        <v>1039</v>
      </c>
      <c r="AE92" s="200" t="e">
        <f>#REF!</f>
        <v>#REF!</v>
      </c>
      <c r="AF92" s="185" t="e">
        <f>#REF!</f>
        <v>#REF!</v>
      </c>
      <c r="AG92" s="284" t="s">
        <v>121</v>
      </c>
      <c r="AH92" s="285" t="s">
        <v>1037</v>
      </c>
      <c r="AI92" s="205"/>
      <c r="AJ92" s="84"/>
      <c r="AK92" s="252"/>
      <c r="AL92" s="214"/>
      <c r="AM92" s="195"/>
      <c r="AN92" s="84"/>
      <c r="AO92" s="252"/>
      <c r="AP92" s="215"/>
      <c r="AQ92" s="205"/>
      <c r="AR92" s="84"/>
      <c r="AS92" s="252"/>
      <c r="AT92" s="214"/>
      <c r="AU92" s="239" t="e">
        <f>#REF!</f>
        <v>#REF!</v>
      </c>
      <c r="AV92" s="236" t="e">
        <f>#REF!</f>
        <v>#REF!</v>
      </c>
      <c r="AW92" s="252"/>
      <c r="AX92" s="215"/>
      <c r="AY92" s="205"/>
      <c r="AZ92" s="84"/>
      <c r="BA92" s="252"/>
      <c r="BB92" s="214"/>
      <c r="BC92" s="200" t="e">
        <f>#REF!</f>
        <v>#REF!</v>
      </c>
      <c r="BD92" s="185" t="e">
        <f>#REF!</f>
        <v>#REF!</v>
      </c>
      <c r="BE92" s="252"/>
      <c r="BF92" s="215"/>
      <c r="BG92" s="235" t="str">
        <f>TBBB!$P$49</f>
        <v>Seçmeli Dersler V</v>
      </c>
      <c r="BH92" s="236">
        <f>TBBB!$Q$49</f>
        <v>0</v>
      </c>
      <c r="BI92" s="252"/>
      <c r="BJ92" s="214"/>
      <c r="BK92" s="239" t="e">
        <f>#REF!</f>
        <v>#REF!</v>
      </c>
      <c r="BL92" s="236" t="e">
        <f>#REF!</f>
        <v>#REF!</v>
      </c>
      <c r="BM92" s="252"/>
      <c r="BN92" s="215"/>
      <c r="BO92" s="235" t="e">
        <f>#REF!</f>
        <v>#REF!</v>
      </c>
      <c r="BP92" s="236" t="e">
        <f>#REF!</f>
        <v>#REF!</v>
      </c>
      <c r="BQ92" s="252"/>
      <c r="BR92" s="214"/>
      <c r="BS92" s="195"/>
      <c r="BT92" s="84"/>
      <c r="BU92" s="252"/>
      <c r="BV92" s="215"/>
    </row>
    <row r="93" spans="1:74" x14ac:dyDescent="0.25">
      <c r="A93" s="833"/>
      <c r="B93" s="876"/>
      <c r="C93" s="206"/>
      <c r="D93" s="89"/>
      <c r="E93" s="96"/>
      <c r="F93" s="216"/>
      <c r="G93" s="201"/>
      <c r="H93" s="184" t="str">
        <f>'ZM 1-2-3 BB'!$V$32</f>
        <v>DERSİN ÖĞRETİM ELEMANI</v>
      </c>
      <c r="I93" s="96"/>
      <c r="J93" s="217"/>
      <c r="K93" s="196"/>
      <c r="L93" s="89"/>
      <c r="M93" s="96"/>
      <c r="N93" s="216"/>
      <c r="O93" s="201"/>
      <c r="P93" s="184" t="e">
        <f>#REF!</f>
        <v>#REF!</v>
      </c>
      <c r="Q93" s="96"/>
      <c r="R93" s="217"/>
      <c r="S93" s="237"/>
      <c r="T93" s="238">
        <f>BBK!$V$62</f>
        <v>2</v>
      </c>
      <c r="U93" s="96"/>
      <c r="V93" s="216"/>
      <c r="W93" s="196"/>
      <c r="X93" s="89"/>
      <c r="Y93" s="96"/>
      <c r="Z93" s="217"/>
      <c r="AA93" s="216"/>
      <c r="AB93" s="240" t="str">
        <f>[1]BBSM!$V$64</f>
        <v>Y.Doç.Dr. Ertuğrul ALTUNTAŞ</v>
      </c>
      <c r="AC93" s="269" t="s">
        <v>122</v>
      </c>
      <c r="AD93" s="286"/>
      <c r="AE93" s="201"/>
      <c r="AF93" s="184" t="e">
        <f>#REF!</f>
        <v>#REF!</v>
      </c>
      <c r="AG93" s="269" t="s">
        <v>122</v>
      </c>
      <c r="AH93" s="286"/>
      <c r="AI93" s="206"/>
      <c r="AJ93" s="89"/>
      <c r="AK93" s="96"/>
      <c r="AL93" s="216"/>
      <c r="AM93" s="196"/>
      <c r="AN93" s="89"/>
      <c r="AO93" s="96"/>
      <c r="AP93" s="217"/>
      <c r="AQ93" s="206"/>
      <c r="AR93" s="89"/>
      <c r="AS93" s="96"/>
      <c r="AT93" s="216"/>
      <c r="AU93" s="240" t="str">
        <f>TE!$P$57</f>
        <v>BTE453</v>
      </c>
      <c r="AV93" s="238" t="e">
        <f>#REF!</f>
        <v>#REF!</v>
      </c>
      <c r="AW93" s="96"/>
      <c r="AX93" s="217"/>
      <c r="AY93" s="206"/>
      <c r="AZ93" s="89"/>
      <c r="BA93" s="96"/>
      <c r="BB93" s="216"/>
      <c r="BC93" s="201" t="str">
        <f>TB!$P$36</f>
        <v>BTB211</v>
      </c>
      <c r="BD93" s="184" t="e">
        <f>#REF!</f>
        <v>#REF!</v>
      </c>
      <c r="BE93" s="96"/>
      <c r="BF93" s="217"/>
      <c r="BG93" s="237"/>
      <c r="BH93" s="238">
        <f>TBBB!$V$49</f>
        <v>0</v>
      </c>
      <c r="BI93" s="96"/>
      <c r="BJ93" s="216"/>
      <c r="BK93" s="240">
        <f>TBBB!$P$48</f>
        <v>0</v>
      </c>
      <c r="BL93" s="238" t="e">
        <f>#REF!</f>
        <v>#REF!</v>
      </c>
      <c r="BM93" s="96"/>
      <c r="BN93" s="217"/>
      <c r="BO93" s="237"/>
      <c r="BP93" s="238" t="e">
        <f>#REF!</f>
        <v>#REF!</v>
      </c>
      <c r="BQ93" s="96"/>
      <c r="BR93" s="216"/>
      <c r="BS93" s="196"/>
      <c r="BT93" s="89"/>
      <c r="BU93" s="96"/>
      <c r="BV93" s="217"/>
    </row>
    <row r="94" spans="1:74" x14ac:dyDescent="0.25">
      <c r="A94" s="833"/>
      <c r="B94" s="876"/>
      <c r="C94" s="205"/>
      <c r="D94" s="84"/>
      <c r="E94" s="252"/>
      <c r="F94" s="214"/>
      <c r="G94" s="195"/>
      <c r="H94" s="84"/>
      <c r="I94" s="252"/>
      <c r="J94" s="215"/>
      <c r="K94" s="195"/>
      <c r="L94" s="84"/>
      <c r="M94" s="252"/>
      <c r="N94" s="214"/>
      <c r="O94" s="195"/>
      <c r="P94" s="84"/>
      <c r="Q94" s="252"/>
      <c r="R94" s="215"/>
      <c r="S94" s="235">
        <f>BK!$P$49</f>
        <v>0</v>
      </c>
      <c r="T94" s="236" t="str">
        <f>BK!$Q$49</f>
        <v>SEÇMELİ</v>
      </c>
      <c r="U94" s="252"/>
      <c r="V94" s="214"/>
      <c r="W94" s="195"/>
      <c r="X94" s="84"/>
      <c r="Y94" s="252"/>
      <c r="Z94" s="215"/>
      <c r="AA94" s="205"/>
      <c r="AB94" s="84"/>
      <c r="AC94" s="252"/>
      <c r="AD94" s="285"/>
      <c r="AE94" s="195"/>
      <c r="AF94" s="84"/>
      <c r="AG94" s="284" t="s">
        <v>121</v>
      </c>
      <c r="AH94" s="285"/>
      <c r="AI94" s="205"/>
      <c r="AJ94" s="84"/>
      <c r="AK94" s="252"/>
      <c r="AL94" s="214"/>
      <c r="AM94" s="195"/>
      <c r="AN94" s="84"/>
      <c r="AO94" s="252"/>
      <c r="AP94" s="215"/>
      <c r="AQ94" s="205"/>
      <c r="AR94" s="84"/>
      <c r="AS94" s="252"/>
      <c r="AT94" s="214"/>
      <c r="AU94" s="195"/>
      <c r="AV94" s="84"/>
      <c r="AW94" s="252"/>
      <c r="AX94" s="215"/>
      <c r="AY94" s="205"/>
      <c r="AZ94" s="84"/>
      <c r="BA94" s="252"/>
      <c r="BB94" s="214"/>
      <c r="BC94" s="195"/>
      <c r="BD94" s="84"/>
      <c r="BE94" s="252"/>
      <c r="BF94" s="215"/>
      <c r="BG94" s="205"/>
      <c r="BH94" s="84"/>
      <c r="BI94" s="252"/>
      <c r="BJ94" s="214"/>
      <c r="BK94" s="195"/>
      <c r="BL94" s="84"/>
      <c r="BM94" s="252"/>
      <c r="BN94" s="215"/>
      <c r="BO94" s="205"/>
      <c r="BP94" s="84"/>
      <c r="BQ94" s="252"/>
      <c r="BR94" s="214"/>
      <c r="BS94" s="195"/>
      <c r="BT94" s="84"/>
      <c r="BU94" s="252"/>
      <c r="BV94" s="215"/>
    </row>
    <row r="95" spans="1:74" x14ac:dyDescent="0.25">
      <c r="A95" s="833"/>
      <c r="B95" s="877"/>
      <c r="C95" s="206"/>
      <c r="D95" s="89"/>
      <c r="E95" s="96"/>
      <c r="F95" s="216"/>
      <c r="G95" s="245"/>
      <c r="H95" s="147"/>
      <c r="I95" s="96"/>
      <c r="J95" s="217"/>
      <c r="K95" s="196"/>
      <c r="L95" s="89"/>
      <c r="M95" s="96"/>
      <c r="N95" s="216"/>
      <c r="O95" s="245"/>
      <c r="P95" s="147"/>
      <c r="Q95" s="96"/>
      <c r="R95" s="217"/>
      <c r="S95" s="237"/>
      <c r="T95" s="238">
        <f>BK!$V$49</f>
        <v>0</v>
      </c>
      <c r="U95" s="96"/>
      <c r="V95" s="216"/>
      <c r="W95" s="245"/>
      <c r="X95" s="147"/>
      <c r="Y95" s="96"/>
      <c r="Z95" s="217"/>
      <c r="AA95" s="206"/>
      <c r="AB95" s="89"/>
      <c r="AC95" s="96"/>
      <c r="AD95" s="286"/>
      <c r="AE95" s="245"/>
      <c r="AF95" s="147"/>
      <c r="AG95" s="269" t="s">
        <v>122</v>
      </c>
      <c r="AH95" s="286"/>
      <c r="AI95" s="206"/>
      <c r="AJ95" s="89"/>
      <c r="AK95" s="96"/>
      <c r="AL95" s="216"/>
      <c r="AM95" s="245"/>
      <c r="AN95" s="147"/>
      <c r="AO95" s="96"/>
      <c r="AP95" s="217"/>
      <c r="AQ95" s="206"/>
      <c r="AR95" s="89"/>
      <c r="AS95" s="96"/>
      <c r="AT95" s="216"/>
      <c r="AU95" s="245"/>
      <c r="AV95" s="147"/>
      <c r="AW95" s="96"/>
      <c r="AX95" s="217"/>
      <c r="AY95" s="206"/>
      <c r="AZ95" s="89"/>
      <c r="BA95" s="96"/>
      <c r="BB95" s="216"/>
      <c r="BC95" s="245"/>
      <c r="BD95" s="147"/>
      <c r="BE95" s="96"/>
      <c r="BF95" s="217"/>
      <c r="BG95" s="206"/>
      <c r="BH95" s="89"/>
      <c r="BI95" s="96"/>
      <c r="BJ95" s="216"/>
      <c r="BK95" s="245"/>
      <c r="BL95" s="147"/>
      <c r="BM95" s="96"/>
      <c r="BN95" s="217"/>
      <c r="BO95" s="206"/>
      <c r="BP95" s="89"/>
      <c r="BQ95" s="96"/>
      <c r="BR95" s="216"/>
      <c r="BS95" s="245"/>
      <c r="BT95" s="147"/>
      <c r="BU95" s="96"/>
      <c r="BV95" s="217"/>
    </row>
    <row r="96" spans="1:74" x14ac:dyDescent="0.25">
      <c r="A96" s="833"/>
      <c r="B96" s="883" t="s">
        <v>1034</v>
      </c>
      <c r="C96" s="244"/>
      <c r="D96" s="147"/>
      <c r="E96" s="253"/>
      <c r="F96" s="249"/>
      <c r="G96" s="276" t="str">
        <f>'ZM 1-2-3 BB'!$P$13</f>
        <v>BOZ103</v>
      </c>
      <c r="H96" s="177" t="str">
        <f>'ZM 1-2-3 BB'!$Q$13</f>
        <v xml:space="preserve">ATATÜRK İLKELERİ VE İNKİLAP TARİHİ I </v>
      </c>
      <c r="I96" s="252"/>
      <c r="J96" s="215"/>
      <c r="K96" s="245"/>
      <c r="L96" s="147"/>
      <c r="M96" s="253"/>
      <c r="N96" s="249"/>
      <c r="O96" s="276" t="e">
        <f>#REF!</f>
        <v>#REF!</v>
      </c>
      <c r="P96" s="177" t="e">
        <f>#REF!</f>
        <v>#REF!</v>
      </c>
      <c r="Q96" s="253"/>
      <c r="R96" s="246"/>
      <c r="S96" s="244"/>
      <c r="T96" s="147"/>
      <c r="U96" s="253"/>
      <c r="V96" s="249"/>
      <c r="W96" s="276" t="str">
        <f>BBK!$P$12</f>
        <v>BOZ122</v>
      </c>
      <c r="X96" s="177" t="str">
        <f>BBK!$Q$12</f>
        <v>İNGİLİZCE II</v>
      </c>
      <c r="Y96" s="253"/>
      <c r="Z96" s="246"/>
      <c r="AA96" s="244" t="str">
        <f>[1]BSM!$P$47</f>
        <v>BSM314</v>
      </c>
      <c r="AB96" s="244" t="str">
        <f>[1]BSM!$Q$47</f>
        <v>MESLEKİ UYGULAMALAR -II-</v>
      </c>
      <c r="AC96" s="284" t="s">
        <v>121</v>
      </c>
      <c r="AD96" s="291" t="s">
        <v>1038</v>
      </c>
      <c r="AE96" s="276" t="e">
        <f>#REF!</f>
        <v>#REF!</v>
      </c>
      <c r="AF96" s="177" t="e">
        <f>#REF!</f>
        <v>#REF!</v>
      </c>
      <c r="AG96" s="284" t="s">
        <v>121</v>
      </c>
      <c r="AH96" s="291" t="s">
        <v>1041</v>
      </c>
      <c r="AI96" s="244"/>
      <c r="AJ96" s="147"/>
      <c r="AK96" s="253"/>
      <c r="AL96" s="249"/>
      <c r="AM96" s="276">
        <f>BGM!$P$11</f>
        <v>0</v>
      </c>
      <c r="AN96" s="177">
        <f>BGM!$Q$11</f>
        <v>0</v>
      </c>
      <c r="AO96" s="253"/>
      <c r="AP96" s="246"/>
      <c r="AQ96" s="244"/>
      <c r="AR96" s="147"/>
      <c r="AS96" s="253"/>
      <c r="AT96" s="249"/>
      <c r="AU96" s="276" t="e">
        <f>#REF!</f>
        <v>#REF!</v>
      </c>
      <c r="AV96" s="177" t="e">
        <f>#REF!</f>
        <v>#REF!</v>
      </c>
      <c r="AW96" s="253"/>
      <c r="AX96" s="246"/>
      <c r="AY96" s="244"/>
      <c r="AZ96" s="147"/>
      <c r="BA96" s="253"/>
      <c r="BB96" s="249"/>
      <c r="BC96" s="276" t="e">
        <f>#REF!</f>
        <v>#REF!</v>
      </c>
      <c r="BD96" s="177" t="e">
        <f>#REF!</f>
        <v>#REF!</v>
      </c>
      <c r="BE96" s="253"/>
      <c r="BF96" s="246"/>
      <c r="BG96" s="244"/>
      <c r="BH96" s="147"/>
      <c r="BI96" s="253"/>
      <c r="BJ96" s="249"/>
      <c r="BK96" s="276" t="e">
        <f>#REF!</f>
        <v>#REF!</v>
      </c>
      <c r="BL96" s="177" t="e">
        <f>#REF!</f>
        <v>#REF!</v>
      </c>
      <c r="BM96" s="253"/>
      <c r="BN96" s="246"/>
      <c r="BO96" s="244"/>
      <c r="BP96" s="147"/>
      <c r="BQ96" s="253"/>
      <c r="BR96" s="249"/>
      <c r="BS96" s="276" t="e">
        <f>#REF!</f>
        <v>#REF!</v>
      </c>
      <c r="BT96" s="177" t="e">
        <f>#REF!</f>
        <v>#REF!</v>
      </c>
      <c r="BU96" s="253"/>
      <c r="BV96" s="246"/>
    </row>
    <row r="97" spans="1:74" x14ac:dyDescent="0.25">
      <c r="A97" s="833"/>
      <c r="B97" s="884"/>
      <c r="C97" s="244"/>
      <c r="D97" s="147"/>
      <c r="E97" s="253"/>
      <c r="F97" s="249"/>
      <c r="G97" s="277"/>
      <c r="H97" s="178" t="str">
        <f>'ZM 1-2-3 BB'!$V$13</f>
        <v>Okt.Ahmet ÖZKARCI</v>
      </c>
      <c r="I97" s="96"/>
      <c r="J97" s="217"/>
      <c r="K97" s="245"/>
      <c r="L97" s="147"/>
      <c r="M97" s="253"/>
      <c r="N97" s="249"/>
      <c r="O97" s="277"/>
      <c r="P97" s="178" t="e">
        <f>#REF!</f>
        <v>#REF!</v>
      </c>
      <c r="Q97" s="253"/>
      <c r="R97" s="246"/>
      <c r="S97" s="244"/>
      <c r="T97" s="147"/>
      <c r="U97" s="253"/>
      <c r="V97" s="249"/>
      <c r="W97" s="277"/>
      <c r="X97" s="178">
        <f>BBK!$V$12</f>
        <v>3</v>
      </c>
      <c r="Y97" s="253"/>
      <c r="Z97" s="246"/>
      <c r="AA97" s="244"/>
      <c r="AB97" s="244" t="str">
        <f>[1]BSM!$V$47</f>
        <v>Bölüm Öğretim Üyeleri</v>
      </c>
      <c r="AC97" s="269" t="s">
        <v>122</v>
      </c>
      <c r="AD97" s="291"/>
      <c r="AE97" s="277"/>
      <c r="AF97" s="178" t="e">
        <f>#REF!</f>
        <v>#REF!</v>
      </c>
      <c r="AG97" s="269" t="s">
        <v>122</v>
      </c>
      <c r="AH97" s="291"/>
      <c r="AI97" s="244"/>
      <c r="AJ97" s="147"/>
      <c r="AK97" s="253"/>
      <c r="AL97" s="249"/>
      <c r="AM97" s="277"/>
      <c r="AN97" s="178">
        <f>BGM!$V$11</f>
        <v>0</v>
      </c>
      <c r="AO97" s="253"/>
      <c r="AP97" s="246"/>
      <c r="AQ97" s="244"/>
      <c r="AR97" s="147"/>
      <c r="AS97" s="253"/>
      <c r="AT97" s="249"/>
      <c r="AU97" s="277"/>
      <c r="AV97" s="178" t="e">
        <f>#REF!</f>
        <v>#REF!</v>
      </c>
      <c r="AW97" s="253"/>
      <c r="AX97" s="246"/>
      <c r="AY97" s="244"/>
      <c r="AZ97" s="147"/>
      <c r="BA97" s="253"/>
      <c r="BB97" s="249"/>
      <c r="BC97" s="277"/>
      <c r="BD97" s="178" t="e">
        <f>#REF!</f>
        <v>#REF!</v>
      </c>
      <c r="BE97" s="253"/>
      <c r="BF97" s="246"/>
      <c r="BG97" s="244"/>
      <c r="BH97" s="147"/>
      <c r="BI97" s="253"/>
      <c r="BJ97" s="249"/>
      <c r="BK97" s="277"/>
      <c r="BL97" s="178" t="e">
        <f>#REF!</f>
        <v>#REF!</v>
      </c>
      <c r="BM97" s="253"/>
      <c r="BN97" s="246"/>
      <c r="BO97" s="244"/>
      <c r="BP97" s="147"/>
      <c r="BQ97" s="253"/>
      <c r="BR97" s="249"/>
      <c r="BS97" s="277"/>
      <c r="BT97" s="178" t="e">
        <f>#REF!</f>
        <v>#REF!</v>
      </c>
      <c r="BU97" s="253"/>
      <c r="BV97" s="246"/>
    </row>
    <row r="98" spans="1:74" x14ac:dyDescent="0.25">
      <c r="A98" s="833"/>
      <c r="B98" s="879" t="s">
        <v>1027</v>
      </c>
      <c r="C98" s="205"/>
      <c r="D98" s="84"/>
      <c r="E98" s="252"/>
      <c r="F98" s="214"/>
      <c r="G98" s="239" t="str">
        <f>'ZM 1-2-3 BB'!$P$47</f>
        <v>ZM303</v>
      </c>
      <c r="H98" s="236" t="str">
        <f>'ZM 1-2-3 BB'!$Q$47</f>
        <v>FİTOPATOLOJİ</v>
      </c>
      <c r="I98" s="252"/>
      <c r="J98" s="215"/>
      <c r="K98" s="200" t="e">
        <f>#REF!</f>
        <v>#REF!</v>
      </c>
      <c r="L98" s="185" t="e">
        <f>#REF!</f>
        <v>#REF!</v>
      </c>
      <c r="M98" s="252"/>
      <c r="N98" s="214"/>
      <c r="O98" s="195"/>
      <c r="P98" s="84"/>
      <c r="Q98" s="252"/>
      <c r="R98" s="215"/>
      <c r="S98" s="233" t="str">
        <f>BBK!$P$35</f>
        <v>BOZ222</v>
      </c>
      <c r="T98" s="185" t="str">
        <f>BBK!$Q$35</f>
        <v>İNGİLİZCE IV</v>
      </c>
      <c r="U98" s="252"/>
      <c r="V98" s="214"/>
      <c r="W98" s="200" t="str">
        <f>BBK!$P$49</f>
        <v>BBK212</v>
      </c>
      <c r="X98" s="185" t="str">
        <f>BBK!$Q$49</f>
        <v>BAHÇE BİTKİLERİ (SEÇ)</v>
      </c>
      <c r="Y98" s="252"/>
      <c r="Z98" s="215"/>
      <c r="AA98" s="233" t="str">
        <f>[1]BBSM!$P$42</f>
        <v>BOZ222</v>
      </c>
      <c r="AB98" s="185" t="str">
        <f>[1]BBSM!$Q$42</f>
        <v>İNGİLİZCE IV</v>
      </c>
      <c r="AC98" s="284" t="s">
        <v>121</v>
      </c>
      <c r="AD98" s="285" t="s">
        <v>1040</v>
      </c>
      <c r="AE98" s="200" t="str">
        <f>[1]BBSM!P80</f>
        <v>BBSM410</v>
      </c>
      <c r="AF98" s="185" t="str">
        <f>[1]BBSM!$Q$46</f>
        <v>ARAŞTIRMA VE DENEME METOTLARI (SEÇ)</v>
      </c>
      <c r="AG98" s="284" t="s">
        <v>121</v>
      </c>
      <c r="AH98" s="285"/>
      <c r="AI98" s="233">
        <f>BGM!$P$41</f>
        <v>0</v>
      </c>
      <c r="AJ98" s="185">
        <f>BGM!$Q$41</f>
        <v>0</v>
      </c>
      <c r="AK98" s="252"/>
      <c r="AL98" s="214"/>
      <c r="AM98" s="195"/>
      <c r="AN98" s="84"/>
      <c r="AO98" s="252"/>
      <c r="AP98" s="215"/>
      <c r="AQ98" s="233" t="e">
        <f>#REF!</f>
        <v>#REF!</v>
      </c>
      <c r="AR98" s="185" t="e">
        <f>#REF!</f>
        <v>#REF!</v>
      </c>
      <c r="AS98" s="252"/>
      <c r="AT98" s="214"/>
      <c r="AU98" s="200" t="e">
        <f>#REF!</f>
        <v>#REF!</v>
      </c>
      <c r="AV98" s="185" t="e">
        <f>#REF!</f>
        <v>#REF!</v>
      </c>
      <c r="AW98" s="252"/>
      <c r="AX98" s="215"/>
      <c r="AY98" s="233" t="e">
        <f>#REF!</f>
        <v>#REF!</v>
      </c>
      <c r="AZ98" s="185" t="e">
        <f>#REF!</f>
        <v>#REF!</v>
      </c>
      <c r="BA98" s="252"/>
      <c r="BB98" s="214"/>
      <c r="BC98" s="200" t="str">
        <f>TB!$P$37</f>
        <v>BTB215</v>
      </c>
      <c r="BD98" s="185" t="str">
        <f>TB!$Q$37</f>
        <v>HAYVANSAL ÜRETİM (SEÇ)</v>
      </c>
      <c r="BE98" s="252"/>
      <c r="BF98" s="215"/>
      <c r="BG98" s="233" t="e">
        <f>#REF!</f>
        <v>#REF!</v>
      </c>
      <c r="BH98" s="185" t="e">
        <f>#REF!</f>
        <v>#REF!</v>
      </c>
      <c r="BI98" s="252"/>
      <c r="BJ98" s="214"/>
      <c r="BK98" s="200" t="e">
        <f>#REF!</f>
        <v>#REF!</v>
      </c>
      <c r="BL98" s="185" t="e">
        <f>#REF!</f>
        <v>#REF!</v>
      </c>
      <c r="BM98" s="252"/>
      <c r="BN98" s="215"/>
      <c r="BO98" s="233" t="e">
        <f>#REF!</f>
        <v>#REF!</v>
      </c>
      <c r="BP98" s="185" t="e">
        <f>#REF!</f>
        <v>#REF!</v>
      </c>
      <c r="BQ98" s="252"/>
      <c r="BR98" s="214"/>
      <c r="BS98" s="200" t="e">
        <f>#REF!</f>
        <v>#REF!</v>
      </c>
      <c r="BT98" s="185" t="e">
        <f>#REF!</f>
        <v>#REF!</v>
      </c>
      <c r="BU98" s="252"/>
      <c r="BV98" s="215"/>
    </row>
    <row r="99" spans="1:74" x14ac:dyDescent="0.25">
      <c r="A99" s="833"/>
      <c r="B99" s="880"/>
      <c r="C99" s="206"/>
      <c r="D99" s="89"/>
      <c r="E99" s="96"/>
      <c r="F99" s="216"/>
      <c r="G99" s="240"/>
      <c r="H99" s="238" t="str">
        <f>'ZM 1-2-3 BB'!$V$47</f>
        <v>Y.Doç.Dr. Mustafa KÜSEK</v>
      </c>
      <c r="I99" s="96"/>
      <c r="J99" s="217"/>
      <c r="K99" s="201"/>
      <c r="L99" s="184" t="e">
        <f>#REF!</f>
        <v>#REF!</v>
      </c>
      <c r="M99" s="96"/>
      <c r="N99" s="216"/>
      <c r="O99" s="196"/>
      <c r="P99" s="89"/>
      <c r="Q99" s="96"/>
      <c r="R99" s="217"/>
      <c r="S99" s="234"/>
      <c r="T99" s="184">
        <f>BBK!$V$35</f>
        <v>3</v>
      </c>
      <c r="U99" s="96"/>
      <c r="V99" s="216"/>
      <c r="W99" s="201"/>
      <c r="X99" s="184">
        <f>BBK!$V$49</f>
        <v>4</v>
      </c>
      <c r="Y99" s="96"/>
      <c r="Z99" s="217"/>
      <c r="AA99" s="234"/>
      <c r="AB99" s="184" t="str">
        <f>[1]BBSM!$V$42</f>
        <v>Okt. Alper Yasin EROL</v>
      </c>
      <c r="AC99" s="269" t="s">
        <v>122</v>
      </c>
      <c r="AD99" s="286"/>
      <c r="AE99" s="201"/>
      <c r="AF99" s="184" t="str">
        <f>[1]BBSM!$V$46</f>
        <v>Prof.Dr. Ercan EFE</v>
      </c>
      <c r="AG99" s="269" t="s">
        <v>122</v>
      </c>
      <c r="AH99" s="286"/>
      <c r="AI99" s="234"/>
      <c r="AJ99" s="184">
        <f>BGM!$V$41</f>
        <v>0</v>
      </c>
      <c r="AK99" s="96"/>
      <c r="AL99" s="216"/>
      <c r="AM99" s="196"/>
      <c r="AN99" s="89"/>
      <c r="AO99" s="96"/>
      <c r="AP99" s="217"/>
      <c r="AQ99" s="234"/>
      <c r="AR99" s="184" t="e">
        <f>#REF!</f>
        <v>#REF!</v>
      </c>
      <c r="AS99" s="96"/>
      <c r="AT99" s="216"/>
      <c r="AU99" s="201"/>
      <c r="AV99" s="184" t="e">
        <f>#REF!</f>
        <v>#REF!</v>
      </c>
      <c r="AW99" s="96"/>
      <c r="AX99" s="217"/>
      <c r="AY99" s="234"/>
      <c r="AZ99" s="184" t="e">
        <f>#REF!</f>
        <v>#REF!</v>
      </c>
      <c r="BA99" s="96"/>
      <c r="BB99" s="216"/>
      <c r="BC99" s="201"/>
      <c r="BD99" s="184" t="e">
        <f>TB!$V$37</f>
        <v>#REF!</v>
      </c>
      <c r="BE99" s="96"/>
      <c r="BF99" s="217"/>
      <c r="BG99" s="234"/>
      <c r="BH99" s="184" t="e">
        <f>#REF!</f>
        <v>#REF!</v>
      </c>
      <c r="BI99" s="96"/>
      <c r="BJ99" s="216"/>
      <c r="BK99" s="201"/>
      <c r="BL99" s="184" t="e">
        <f>#REF!</f>
        <v>#REF!</v>
      </c>
      <c r="BM99" s="96"/>
      <c r="BN99" s="217"/>
      <c r="BO99" s="234"/>
      <c r="BP99" s="184" t="e">
        <f>#REF!</f>
        <v>#REF!</v>
      </c>
      <c r="BQ99" s="96"/>
      <c r="BR99" s="216"/>
      <c r="BS99" s="201"/>
      <c r="BT99" s="184" t="e">
        <f>#REF!</f>
        <v>#REF!</v>
      </c>
      <c r="BU99" s="96"/>
      <c r="BV99" s="217"/>
    </row>
    <row r="100" spans="1:74" x14ac:dyDescent="0.25">
      <c r="A100" s="833"/>
      <c r="B100" s="880"/>
      <c r="C100" s="205"/>
      <c r="D100" s="84"/>
      <c r="E100" s="252"/>
      <c r="F100" s="214"/>
      <c r="G100" s="195"/>
      <c r="H100" s="84"/>
      <c r="I100" s="252"/>
      <c r="J100" s="215"/>
      <c r="K100" s="205"/>
      <c r="L100" s="84"/>
      <c r="M100" s="252"/>
      <c r="N100" s="214"/>
      <c r="O100" s="195"/>
      <c r="P100" s="84"/>
      <c r="Q100" s="252"/>
      <c r="R100" s="215"/>
      <c r="S100" s="205"/>
      <c r="T100" s="84"/>
      <c r="U100" s="252"/>
      <c r="V100" s="214"/>
      <c r="W100" s="195"/>
      <c r="X100" s="84"/>
      <c r="Y100" s="252"/>
      <c r="Z100" s="215"/>
      <c r="AA100" s="205"/>
      <c r="AB100" s="84"/>
      <c r="AC100" s="252"/>
      <c r="AD100" s="285"/>
      <c r="AE100" s="195"/>
      <c r="AF100" s="84"/>
      <c r="AG100" s="252"/>
      <c r="AH100" s="215"/>
      <c r="AI100" s="205"/>
      <c r="AJ100" s="84"/>
      <c r="AK100" s="252"/>
      <c r="AL100" s="214"/>
      <c r="AM100" s="195"/>
      <c r="AN100" s="84"/>
      <c r="AO100" s="252"/>
      <c r="AP100" s="215"/>
      <c r="AQ100" s="205"/>
      <c r="AR100" s="84"/>
      <c r="AS100" s="252"/>
      <c r="AT100" s="214"/>
      <c r="AU100" s="195"/>
      <c r="AV100" s="84"/>
      <c r="AW100" s="252"/>
      <c r="AX100" s="215"/>
      <c r="AY100" s="205"/>
      <c r="AZ100" s="84"/>
      <c r="BA100" s="252"/>
      <c r="BB100" s="214"/>
      <c r="BC100" s="195"/>
      <c r="BD100" s="84"/>
      <c r="BE100" s="252"/>
      <c r="BF100" s="215"/>
      <c r="BG100" s="205"/>
      <c r="BH100" s="84"/>
      <c r="BI100" s="252"/>
      <c r="BJ100" s="214"/>
      <c r="BK100" s="195"/>
      <c r="BL100" s="84"/>
      <c r="BM100" s="252"/>
      <c r="BN100" s="215"/>
      <c r="BO100" s="205"/>
      <c r="BP100" s="84"/>
      <c r="BQ100" s="252"/>
      <c r="BR100" s="214"/>
      <c r="BS100" s="195"/>
      <c r="BT100" s="84"/>
      <c r="BU100" s="252"/>
      <c r="BV100" s="215"/>
    </row>
    <row r="101" spans="1:74" x14ac:dyDescent="0.25">
      <c r="A101" s="833"/>
      <c r="B101" s="881"/>
      <c r="C101" s="206"/>
      <c r="D101" s="89"/>
      <c r="E101" s="96"/>
      <c r="F101" s="216"/>
      <c r="G101" s="196"/>
      <c r="H101" s="89"/>
      <c r="I101" s="96"/>
      <c r="J101" s="217"/>
      <c r="K101" s="206"/>
      <c r="L101" s="89"/>
      <c r="M101" s="96"/>
      <c r="N101" s="216"/>
      <c r="O101" s="196"/>
      <c r="P101" s="89"/>
      <c r="Q101" s="96"/>
      <c r="R101" s="217"/>
      <c r="S101" s="206"/>
      <c r="T101" s="89"/>
      <c r="U101" s="96"/>
      <c r="V101" s="216"/>
      <c r="W101" s="196"/>
      <c r="X101" s="89"/>
      <c r="Y101" s="96"/>
      <c r="Z101" s="217"/>
      <c r="AA101" s="206"/>
      <c r="AB101" s="89"/>
      <c r="AC101" s="96"/>
      <c r="AD101" s="286"/>
      <c r="AE101" s="196"/>
      <c r="AF101" s="89"/>
      <c r="AG101" s="96"/>
      <c r="AH101" s="217"/>
      <c r="AI101" s="206"/>
      <c r="AJ101" s="89"/>
      <c r="AK101" s="96"/>
      <c r="AL101" s="216"/>
      <c r="AM101" s="196"/>
      <c r="AN101" s="89"/>
      <c r="AO101" s="96"/>
      <c r="AP101" s="217"/>
      <c r="AQ101" s="206"/>
      <c r="AR101" s="89"/>
      <c r="AS101" s="96"/>
      <c r="AT101" s="216"/>
      <c r="AU101" s="196"/>
      <c r="AV101" s="89"/>
      <c r="AW101" s="96"/>
      <c r="AX101" s="217"/>
      <c r="AY101" s="206"/>
      <c r="AZ101" s="89"/>
      <c r="BA101" s="96"/>
      <c r="BB101" s="216"/>
      <c r="BC101" s="196"/>
      <c r="BD101" s="89"/>
      <c r="BE101" s="96"/>
      <c r="BF101" s="217"/>
      <c r="BG101" s="206"/>
      <c r="BH101" s="89"/>
      <c r="BI101" s="96"/>
      <c r="BJ101" s="216"/>
      <c r="BK101" s="196"/>
      <c r="BL101" s="89"/>
      <c r="BM101" s="96"/>
      <c r="BN101" s="217"/>
      <c r="BO101" s="206"/>
      <c r="BP101" s="89"/>
      <c r="BQ101" s="96"/>
      <c r="BR101" s="216"/>
      <c r="BS101" s="196"/>
      <c r="BT101" s="89"/>
      <c r="BU101" s="96"/>
      <c r="BV101" s="217"/>
    </row>
    <row r="102" spans="1:74" x14ac:dyDescent="0.25">
      <c r="A102" s="833"/>
      <c r="B102" s="879" t="s">
        <v>1028</v>
      </c>
      <c r="C102" s="205"/>
      <c r="D102" s="84"/>
      <c r="E102" s="252"/>
      <c r="F102" s="214"/>
      <c r="G102" s="195"/>
      <c r="H102" s="84"/>
      <c r="I102" s="252"/>
      <c r="J102" s="215"/>
      <c r="K102" s="205"/>
      <c r="L102" s="84"/>
      <c r="M102" s="252"/>
      <c r="N102" s="214"/>
      <c r="O102" s="195"/>
      <c r="P102" s="84"/>
      <c r="Q102" s="252"/>
      <c r="R102" s="215"/>
      <c r="S102" s="205"/>
      <c r="T102" s="84"/>
      <c r="U102" s="252"/>
      <c r="V102" s="214"/>
      <c r="W102" s="195"/>
      <c r="X102" s="84"/>
      <c r="Y102" s="252"/>
      <c r="Z102" s="215"/>
      <c r="AA102" s="205" t="str">
        <f>[1]BSM!$P$88</f>
        <v>BSM430</v>
      </c>
      <c r="AB102" s="244" t="str">
        <f>[1]BSM!$Q$88</f>
        <v>HAYVAN BARINAKLARINDA PROJELEME (SEÇ.)</v>
      </c>
      <c r="AC102" s="284" t="s">
        <v>121</v>
      </c>
      <c r="AD102" s="285" t="s">
        <v>1037</v>
      </c>
      <c r="AE102" s="214" t="str">
        <f>[1]BSM!$P$76</f>
        <v>BSM402</v>
      </c>
      <c r="AF102" s="244" t="str">
        <f>[1]BSM!$Q$76</f>
        <v>HASSAS TARIM (SEÇ.)</v>
      </c>
      <c r="AG102" s="284" t="s">
        <v>121</v>
      </c>
      <c r="AH102" s="285" t="s">
        <v>1039</v>
      </c>
      <c r="AI102" s="205"/>
      <c r="AJ102" s="84"/>
      <c r="AK102" s="252"/>
      <c r="AL102" s="214"/>
      <c r="AM102" s="195"/>
      <c r="AN102" s="84"/>
      <c r="AO102" s="252"/>
      <c r="AP102" s="215"/>
      <c r="AQ102" s="205"/>
      <c r="AR102" s="84"/>
      <c r="AS102" s="252"/>
      <c r="AT102" s="214"/>
      <c r="AU102" s="195"/>
      <c r="AV102" s="84"/>
      <c r="AW102" s="252"/>
      <c r="AX102" s="215"/>
      <c r="AY102" s="205"/>
      <c r="AZ102" s="84"/>
      <c r="BA102" s="252"/>
      <c r="BB102" s="214"/>
      <c r="BC102" s="195"/>
      <c r="BD102" s="84"/>
      <c r="BE102" s="252"/>
      <c r="BF102" s="215"/>
      <c r="BG102" s="205"/>
      <c r="BH102" s="84"/>
      <c r="BI102" s="252"/>
      <c r="BJ102" s="214"/>
      <c r="BK102" s="195"/>
      <c r="BL102" s="84"/>
      <c r="BM102" s="252"/>
      <c r="BN102" s="215"/>
      <c r="BO102" s="205"/>
      <c r="BP102" s="84"/>
      <c r="BQ102" s="252"/>
      <c r="BR102" s="214"/>
      <c r="BS102" s="195"/>
      <c r="BT102" s="84"/>
      <c r="BU102" s="252"/>
      <c r="BV102" s="215"/>
    </row>
    <row r="103" spans="1:74" x14ac:dyDescent="0.25">
      <c r="A103" s="833"/>
      <c r="B103" s="880"/>
      <c r="C103" s="206"/>
      <c r="D103" s="89"/>
      <c r="E103" s="96"/>
      <c r="F103" s="216"/>
      <c r="G103" s="196"/>
      <c r="H103" s="89"/>
      <c r="I103" s="96"/>
      <c r="J103" s="217"/>
      <c r="K103" s="206"/>
      <c r="L103" s="89"/>
      <c r="M103" s="96"/>
      <c r="N103" s="216"/>
      <c r="O103" s="196"/>
      <c r="P103" s="89"/>
      <c r="Q103" s="96"/>
      <c r="R103" s="217"/>
      <c r="S103" s="206"/>
      <c r="T103" s="89"/>
      <c r="U103" s="96"/>
      <c r="V103" s="216"/>
      <c r="W103" s="196"/>
      <c r="X103" s="89"/>
      <c r="Y103" s="96"/>
      <c r="Z103" s="217"/>
      <c r="AA103" s="206"/>
      <c r="AB103" s="244" t="str">
        <f>[1]BSM!$V$88</f>
        <v>Doç.Dr. Adil AKYÜZ</v>
      </c>
      <c r="AC103" s="269" t="s">
        <v>122</v>
      </c>
      <c r="AD103" s="286"/>
      <c r="AE103" s="196"/>
      <c r="AF103" s="244" t="str">
        <f>[1]BSM!$V$76</f>
        <v>Doç.Dr. Çağatay TANRIVERDİ</v>
      </c>
      <c r="AG103" s="269" t="s">
        <v>122</v>
      </c>
      <c r="AH103" s="286"/>
      <c r="AI103" s="206"/>
      <c r="AJ103" s="89"/>
      <c r="AK103" s="96"/>
      <c r="AL103" s="216"/>
      <c r="AM103" s="196"/>
      <c r="AN103" s="89"/>
      <c r="AO103" s="96"/>
      <c r="AP103" s="217"/>
      <c r="AQ103" s="206"/>
      <c r="AR103" s="89"/>
      <c r="AS103" s="96"/>
      <c r="AT103" s="216"/>
      <c r="AU103" s="196"/>
      <c r="AV103" s="89"/>
      <c r="AW103" s="96"/>
      <c r="AX103" s="217"/>
      <c r="AY103" s="206"/>
      <c r="AZ103" s="89"/>
      <c r="BA103" s="96"/>
      <c r="BB103" s="216"/>
      <c r="BC103" s="196"/>
      <c r="BD103" s="89"/>
      <c r="BE103" s="96"/>
      <c r="BF103" s="217"/>
      <c r="BG103" s="206"/>
      <c r="BH103" s="89"/>
      <c r="BI103" s="96"/>
      <c r="BJ103" s="216"/>
      <c r="BK103" s="196"/>
      <c r="BL103" s="89"/>
      <c r="BM103" s="96"/>
      <c r="BN103" s="217"/>
      <c r="BO103" s="206"/>
      <c r="BP103" s="89"/>
      <c r="BQ103" s="96"/>
      <c r="BR103" s="216"/>
      <c r="BS103" s="196"/>
      <c r="BT103" s="89"/>
      <c r="BU103" s="96"/>
      <c r="BV103" s="217"/>
    </row>
    <row r="104" spans="1:74" ht="15" customHeight="1" x14ac:dyDescent="0.25">
      <c r="A104" s="833"/>
      <c r="B104" s="880"/>
      <c r="C104" s="205"/>
      <c r="D104" s="84"/>
      <c r="E104" s="252"/>
      <c r="F104" s="214"/>
      <c r="G104" s="195"/>
      <c r="H104" s="84"/>
      <c r="I104" s="252"/>
      <c r="J104" s="215"/>
      <c r="K104" s="205"/>
      <c r="L104" s="84"/>
      <c r="M104" s="252"/>
      <c r="N104" s="214"/>
      <c r="O104" s="195"/>
      <c r="P104" s="84"/>
      <c r="Q104" s="252"/>
      <c r="R104" s="215"/>
      <c r="S104" s="205"/>
      <c r="T104" s="84"/>
      <c r="U104" s="252"/>
      <c r="V104" s="214"/>
      <c r="W104" s="195"/>
      <c r="X104" s="84"/>
      <c r="Y104" s="252"/>
      <c r="Z104" s="215"/>
      <c r="AA104" s="205"/>
      <c r="AB104" s="84"/>
      <c r="AC104" s="252"/>
      <c r="AD104" s="285"/>
      <c r="AE104" s="214" t="str">
        <f>[1]BBSM!$P$78</f>
        <v>BBSM402</v>
      </c>
      <c r="AF104" s="244" t="str">
        <f>[1]BBSM!$Q$78</f>
        <v>HASSAS TARIM (SEÇ)</v>
      </c>
      <c r="AG104" s="284" t="s">
        <v>121</v>
      </c>
      <c r="AH104" s="285"/>
      <c r="AI104" s="205"/>
      <c r="AJ104" s="84"/>
      <c r="AK104" s="252"/>
      <c r="AL104" s="214"/>
      <c r="AM104" s="195"/>
      <c r="AN104" s="84"/>
      <c r="AO104" s="252"/>
      <c r="AP104" s="215"/>
      <c r="AQ104" s="205"/>
      <c r="AR104" s="84"/>
      <c r="AS104" s="252"/>
      <c r="AT104" s="214"/>
      <c r="AU104" s="195"/>
      <c r="AV104" s="84"/>
      <c r="AW104" s="252"/>
      <c r="AX104" s="215"/>
      <c r="AY104" s="205"/>
      <c r="AZ104" s="84"/>
      <c r="BA104" s="252"/>
      <c r="BB104" s="214"/>
      <c r="BC104" s="195"/>
      <c r="BD104" s="84"/>
      <c r="BE104" s="252"/>
      <c r="BF104" s="215"/>
      <c r="BG104" s="205"/>
      <c r="BH104" s="84"/>
      <c r="BI104" s="252"/>
      <c r="BJ104" s="214"/>
      <c r="BK104" s="195"/>
      <c r="BL104" s="84"/>
      <c r="BM104" s="252"/>
      <c r="BN104" s="215"/>
      <c r="BO104" s="205"/>
      <c r="BP104" s="84"/>
      <c r="BQ104" s="252"/>
      <c r="BR104" s="214"/>
      <c r="BS104" s="195"/>
      <c r="BT104" s="84"/>
      <c r="BU104" s="252"/>
      <c r="BV104" s="215"/>
    </row>
    <row r="105" spans="1:74" ht="15.75" thickBot="1" x14ac:dyDescent="0.3">
      <c r="A105" s="834"/>
      <c r="B105" s="882"/>
      <c r="C105" s="207"/>
      <c r="D105" s="99"/>
      <c r="E105" s="254"/>
      <c r="F105" s="218"/>
      <c r="G105" s="197"/>
      <c r="H105" s="99"/>
      <c r="I105" s="254"/>
      <c r="J105" s="219"/>
      <c r="K105" s="207"/>
      <c r="L105" s="99"/>
      <c r="M105" s="254"/>
      <c r="N105" s="218"/>
      <c r="O105" s="197"/>
      <c r="P105" s="99"/>
      <c r="Q105" s="254"/>
      <c r="R105" s="219"/>
      <c r="S105" s="207"/>
      <c r="T105" s="99"/>
      <c r="U105" s="254"/>
      <c r="V105" s="218"/>
      <c r="W105" s="197"/>
      <c r="X105" s="99"/>
      <c r="Y105" s="254"/>
      <c r="Z105" s="219"/>
      <c r="AA105" s="207"/>
      <c r="AB105" s="99"/>
      <c r="AC105" s="254"/>
      <c r="AD105" s="287"/>
      <c r="AE105" s="197"/>
      <c r="AF105" s="244" t="str">
        <f>[1]BBSM!$V$78</f>
        <v>Doç.Dr. Çağatay TANRIVERDİ</v>
      </c>
      <c r="AG105" s="269" t="s">
        <v>122</v>
      </c>
      <c r="AH105" s="287"/>
      <c r="AI105" s="207"/>
      <c r="AJ105" s="99"/>
      <c r="AK105" s="254"/>
      <c r="AL105" s="218"/>
      <c r="AM105" s="197"/>
      <c r="AN105" s="99"/>
      <c r="AO105" s="254"/>
      <c r="AP105" s="219"/>
      <c r="AQ105" s="207"/>
      <c r="AR105" s="99"/>
      <c r="AS105" s="254"/>
      <c r="AT105" s="218"/>
      <c r="AU105" s="197"/>
      <c r="AV105" s="99"/>
      <c r="AW105" s="254"/>
      <c r="AX105" s="219"/>
      <c r="AY105" s="207"/>
      <c r="AZ105" s="99"/>
      <c r="BA105" s="254"/>
      <c r="BB105" s="218"/>
      <c r="BC105" s="197"/>
      <c r="BD105" s="99"/>
      <c r="BE105" s="254"/>
      <c r="BF105" s="219"/>
      <c r="BG105" s="207"/>
      <c r="BH105" s="99"/>
      <c r="BI105" s="254"/>
      <c r="BJ105" s="218"/>
      <c r="BK105" s="197"/>
      <c r="BL105" s="99"/>
      <c r="BM105" s="254"/>
      <c r="BN105" s="219"/>
      <c r="BO105" s="207"/>
      <c r="BP105" s="99"/>
      <c r="BQ105" s="254"/>
      <c r="BR105" s="218"/>
      <c r="BS105" s="197"/>
      <c r="BT105" s="99"/>
      <c r="BU105" s="254"/>
      <c r="BV105" s="219"/>
    </row>
    <row r="106" spans="1:74" x14ac:dyDescent="0.25">
      <c r="A106" s="832" t="s">
        <v>33</v>
      </c>
      <c r="B106" s="875" t="s">
        <v>1025</v>
      </c>
      <c r="C106" s="229" t="str">
        <f>'ZM 1-2-3 BB'!$P$15</f>
        <v>BZF101</v>
      </c>
      <c r="D106" s="179" t="str">
        <f>'ZM 1-2-3 BB'!$Q$15</f>
        <v>FİZİK</v>
      </c>
      <c r="E106" s="266"/>
      <c r="F106" s="220"/>
      <c r="G106" s="199" t="str">
        <f>'ZM 1-2-3 BB'!$P$18</f>
        <v>ZM107</v>
      </c>
      <c r="H106" s="179" t="str">
        <f>'ZM 1-2-3 BB'!$Q$18</f>
        <v>METEOROLOJİ</v>
      </c>
      <c r="I106" s="266"/>
      <c r="J106" s="221"/>
      <c r="K106" s="198"/>
      <c r="L106" s="86"/>
      <c r="M106" s="266"/>
      <c r="N106" s="220"/>
      <c r="O106" s="199" t="e">
        <f>#REF!</f>
        <v>#REF!</v>
      </c>
      <c r="P106" s="179" t="e">
        <f>#REF!</f>
        <v>#REF!</v>
      </c>
      <c r="Q106" s="266"/>
      <c r="R106" s="221"/>
      <c r="S106" s="229" t="str">
        <f>BBK!$P$15</f>
        <v>BZF110</v>
      </c>
      <c r="T106" s="179" t="str">
        <f>BBK!$Q$15</f>
        <v>ZOOLOJİ II</v>
      </c>
      <c r="U106" s="266"/>
      <c r="V106" s="220"/>
      <c r="W106" s="199" t="str">
        <f>BBK!$P$16</f>
        <v>BZF114</v>
      </c>
      <c r="X106" s="179" t="str">
        <f>BBK!$Q$16</f>
        <v>EKOLOJİ</v>
      </c>
      <c r="Y106" s="266"/>
      <c r="Z106" s="221"/>
      <c r="AA106" s="229" t="e">
        <f>#REF!</f>
        <v>#REF!</v>
      </c>
      <c r="AB106" s="179" t="e">
        <f>#REF!</f>
        <v>#REF!</v>
      </c>
      <c r="AC106" s="266"/>
      <c r="AD106" s="220"/>
      <c r="AE106" s="199" t="e">
        <f>#REF!</f>
        <v>#REF!</v>
      </c>
      <c r="AF106" s="179" t="e">
        <f>#REF!</f>
        <v>#REF!</v>
      </c>
      <c r="AG106" s="284" t="s">
        <v>121</v>
      </c>
      <c r="AH106" s="290" t="s">
        <v>1038</v>
      </c>
      <c r="AI106" s="229">
        <f>BGM!$P$14</f>
        <v>0</v>
      </c>
      <c r="AJ106" s="179">
        <f>BGM!$Q$14</f>
        <v>0</v>
      </c>
      <c r="AK106" s="266"/>
      <c r="AL106" s="220"/>
      <c r="AP106" s="221"/>
      <c r="AQ106" s="229" t="e">
        <f>#REF!</f>
        <v>#REF!</v>
      </c>
      <c r="AR106" s="179" t="e">
        <f>#REF!</f>
        <v>#REF!</v>
      </c>
      <c r="AS106" s="266"/>
      <c r="AT106" s="220"/>
      <c r="AU106" s="199" t="e">
        <f>#REF!</f>
        <v>#REF!</v>
      </c>
      <c r="AV106" s="179" t="e">
        <f>#REF!</f>
        <v>#REF!</v>
      </c>
      <c r="AW106" s="266"/>
      <c r="AX106" s="221"/>
      <c r="AY106" s="229" t="e">
        <f>#REF!</f>
        <v>#REF!</v>
      </c>
      <c r="AZ106" s="179" t="e">
        <f>#REF!</f>
        <v>#REF!</v>
      </c>
      <c r="BA106" s="266"/>
      <c r="BB106" s="220"/>
      <c r="BC106" s="199" t="e">
        <f>#REF!</f>
        <v>#REF!</v>
      </c>
      <c r="BD106" s="179" t="e">
        <f>#REF!</f>
        <v>#REF!</v>
      </c>
      <c r="BE106" s="266"/>
      <c r="BF106" s="221"/>
      <c r="BG106" s="229" t="e">
        <f>#REF!</f>
        <v>#REF!</v>
      </c>
      <c r="BH106" s="179" t="e">
        <f>#REF!</f>
        <v>#REF!</v>
      </c>
      <c r="BI106" s="266"/>
      <c r="BJ106" s="220"/>
      <c r="BK106" s="199" t="e">
        <f>#REF!</f>
        <v>#REF!</v>
      </c>
      <c r="BL106" s="179" t="e">
        <f>#REF!</f>
        <v>#REF!</v>
      </c>
      <c r="BM106" s="266"/>
      <c r="BN106" s="221"/>
      <c r="BO106" s="208"/>
      <c r="BP106" s="86"/>
      <c r="BQ106" s="266"/>
      <c r="BR106" s="220"/>
      <c r="BU106" s="275"/>
      <c r="BV106" s="221"/>
    </row>
    <row r="107" spans="1:74" x14ac:dyDescent="0.25">
      <c r="A107" s="833"/>
      <c r="B107" s="876"/>
      <c r="C107" s="230"/>
      <c r="D107" s="178" t="e">
        <f>'ZM 1-2-3 BB'!$V$15</f>
        <v>#REF!</v>
      </c>
      <c r="E107" s="96"/>
      <c r="F107" s="216"/>
      <c r="G107" s="202"/>
      <c r="H107" s="178" t="str">
        <f>'ZM 1-2-3 BB'!$V$18</f>
        <v>Prof.Dr. Hasan DEĞİRMENCİ</v>
      </c>
      <c r="I107" s="96"/>
      <c r="J107" s="217"/>
      <c r="K107" s="196"/>
      <c r="L107" s="89"/>
      <c r="M107" s="96"/>
      <c r="N107" s="216"/>
      <c r="O107" s="202"/>
      <c r="P107" s="178" t="e">
        <f>#REF!</f>
        <v>#REF!</v>
      </c>
      <c r="Q107" s="96"/>
      <c r="R107" s="217"/>
      <c r="S107" s="230"/>
      <c r="T107" s="178">
        <f>BBK!$V$15</f>
        <v>5</v>
      </c>
      <c r="U107" s="96"/>
      <c r="V107" s="216"/>
      <c r="W107" s="202"/>
      <c r="X107" s="178">
        <f>BBK!$V$16</f>
        <v>5</v>
      </c>
      <c r="Y107" s="96"/>
      <c r="Z107" s="217"/>
      <c r="AA107" s="230"/>
      <c r="AB107" s="178" t="e">
        <f>#REF!</f>
        <v>#REF!</v>
      </c>
      <c r="AC107" s="96"/>
      <c r="AD107" s="216"/>
      <c r="AE107" s="202"/>
      <c r="AF107" s="178" t="e">
        <f>#REF!</f>
        <v>#REF!</v>
      </c>
      <c r="AG107" s="269" t="s">
        <v>122</v>
      </c>
      <c r="AH107" s="286"/>
      <c r="AI107" s="230"/>
      <c r="AJ107" s="178">
        <f>BGM!$V$14</f>
        <v>0</v>
      </c>
      <c r="AK107" s="96"/>
      <c r="AL107" s="216"/>
      <c r="AP107" s="217"/>
      <c r="AQ107" s="230"/>
      <c r="AR107" s="178" t="e">
        <f>#REF!</f>
        <v>#REF!</v>
      </c>
      <c r="AS107" s="96"/>
      <c r="AT107" s="216"/>
      <c r="AU107" s="202"/>
      <c r="AV107" s="178" t="e">
        <f>#REF!</f>
        <v>#REF!</v>
      </c>
      <c r="AW107" s="96"/>
      <c r="AX107" s="217"/>
      <c r="AY107" s="230"/>
      <c r="AZ107" s="178" t="e">
        <f>#REF!</f>
        <v>#REF!</v>
      </c>
      <c r="BA107" s="96"/>
      <c r="BB107" s="216"/>
      <c r="BC107" s="202"/>
      <c r="BD107" s="178" t="e">
        <f>#REF!</f>
        <v>#REF!</v>
      </c>
      <c r="BE107" s="96"/>
      <c r="BF107" s="217"/>
      <c r="BG107" s="230"/>
      <c r="BH107" s="178" t="e">
        <f>#REF!</f>
        <v>#REF!</v>
      </c>
      <c r="BI107" s="96"/>
      <c r="BJ107" s="216"/>
      <c r="BK107" s="202"/>
      <c r="BL107" s="178" t="e">
        <f>#REF!</f>
        <v>#REF!</v>
      </c>
      <c r="BM107" s="96"/>
      <c r="BN107" s="217"/>
      <c r="BO107" s="206"/>
      <c r="BP107" s="89"/>
      <c r="BQ107" s="96"/>
      <c r="BR107" s="216"/>
      <c r="BU107" s="275"/>
      <c r="BV107" s="217"/>
    </row>
    <row r="108" spans="1:74" x14ac:dyDescent="0.25">
      <c r="A108" s="833"/>
      <c r="B108" s="876"/>
      <c r="C108" s="205"/>
      <c r="D108" s="84"/>
      <c r="E108" s="252"/>
      <c r="F108" s="214"/>
      <c r="G108" s="195"/>
      <c r="H108" s="84"/>
      <c r="I108" s="252"/>
      <c r="J108" s="215"/>
      <c r="K108" s="195"/>
      <c r="L108" s="84"/>
      <c r="M108" s="252"/>
      <c r="N108" s="214"/>
      <c r="O108" s="195"/>
      <c r="P108" s="84"/>
      <c r="Q108" s="252"/>
      <c r="R108" s="215"/>
      <c r="S108" s="205"/>
      <c r="T108" s="84"/>
      <c r="U108" s="252"/>
      <c r="V108" s="214"/>
      <c r="W108" s="195"/>
      <c r="X108" s="84"/>
      <c r="Y108" s="252"/>
      <c r="Z108" s="215"/>
      <c r="AA108" s="205"/>
      <c r="AB108" s="84"/>
      <c r="AC108" s="252"/>
      <c r="AD108" s="214"/>
      <c r="AE108" s="195"/>
      <c r="AF108" s="84"/>
      <c r="AG108" s="252"/>
      <c r="AH108" s="285"/>
      <c r="AI108" s="205"/>
      <c r="AJ108" s="84"/>
      <c r="AK108" s="252"/>
      <c r="AL108" s="214"/>
      <c r="AM108" s="195"/>
      <c r="AN108" s="84"/>
      <c r="AO108" s="252"/>
      <c r="AP108" s="215"/>
      <c r="AQ108" s="205"/>
      <c r="AR108" s="84"/>
      <c r="AS108" s="252"/>
      <c r="AT108" s="214"/>
      <c r="AU108" s="195"/>
      <c r="AV108" s="84"/>
      <c r="AW108" s="252"/>
      <c r="AX108" s="215"/>
      <c r="AY108" s="205"/>
      <c r="AZ108" s="84"/>
      <c r="BA108" s="252"/>
      <c r="BB108" s="214"/>
      <c r="BC108" s="195"/>
      <c r="BD108" s="84"/>
      <c r="BE108" s="252"/>
      <c r="BF108" s="215"/>
      <c r="BG108" s="205"/>
      <c r="BH108" s="84"/>
      <c r="BI108" s="252"/>
      <c r="BJ108" s="214"/>
      <c r="BK108" s="195"/>
      <c r="BL108" s="84"/>
      <c r="BM108" s="252"/>
      <c r="BN108" s="215"/>
      <c r="BO108" s="205"/>
      <c r="BP108" s="84"/>
      <c r="BQ108" s="252"/>
      <c r="BR108" s="214"/>
      <c r="BS108" s="195"/>
      <c r="BT108" s="84"/>
      <c r="BU108" s="252"/>
      <c r="BV108" s="215"/>
    </row>
    <row r="109" spans="1:74" ht="15.75" thickBot="1" x14ac:dyDescent="0.3">
      <c r="A109" s="833"/>
      <c r="B109" s="877"/>
      <c r="C109" s="206"/>
      <c r="D109" s="89"/>
      <c r="E109" s="96"/>
      <c r="F109" s="216"/>
      <c r="G109" s="196"/>
      <c r="H109" s="89"/>
      <c r="I109" s="96"/>
      <c r="J109" s="217"/>
      <c r="K109" s="196"/>
      <c r="L109" s="89"/>
      <c r="M109" s="96"/>
      <c r="N109" s="216"/>
      <c r="O109" s="196"/>
      <c r="P109" s="89"/>
      <c r="Q109" s="96"/>
      <c r="R109" s="217"/>
      <c r="S109" s="206"/>
      <c r="T109" s="89"/>
      <c r="U109" s="96"/>
      <c r="V109" s="216"/>
      <c r="W109" s="196"/>
      <c r="X109" s="89"/>
      <c r="Y109" s="96"/>
      <c r="Z109" s="217"/>
      <c r="AA109" s="206"/>
      <c r="AB109" s="89"/>
      <c r="AC109" s="96"/>
      <c r="AD109" s="216"/>
      <c r="AE109" s="196"/>
      <c r="AF109" s="89"/>
      <c r="AG109" s="96"/>
      <c r="AH109" s="286"/>
      <c r="AI109" s="206"/>
      <c r="AJ109" s="89"/>
      <c r="AK109" s="96"/>
      <c r="AL109" s="216"/>
      <c r="AM109" s="196"/>
      <c r="AN109" s="89"/>
      <c r="AO109" s="96"/>
      <c r="AP109" s="217"/>
      <c r="AQ109" s="206"/>
      <c r="AR109" s="89"/>
      <c r="AS109" s="96"/>
      <c r="AT109" s="216"/>
      <c r="AU109" s="196"/>
      <c r="AV109" s="89"/>
      <c r="AW109" s="96"/>
      <c r="AX109" s="217"/>
      <c r="AY109" s="206"/>
      <c r="AZ109" s="89"/>
      <c r="BA109" s="96"/>
      <c r="BB109" s="216"/>
      <c r="BC109" s="196"/>
      <c r="BD109" s="89"/>
      <c r="BE109" s="96"/>
      <c r="BF109" s="217"/>
      <c r="BG109" s="206"/>
      <c r="BH109" s="89"/>
      <c r="BI109" s="96"/>
      <c r="BJ109" s="216"/>
      <c r="BK109" s="196"/>
      <c r="BL109" s="89"/>
      <c r="BM109" s="96"/>
      <c r="BN109" s="217"/>
      <c r="BO109" s="206"/>
      <c r="BP109" s="89"/>
      <c r="BQ109" s="96"/>
      <c r="BR109" s="216"/>
      <c r="BS109" s="196"/>
      <c r="BT109" s="89"/>
      <c r="BU109" s="96"/>
      <c r="BV109" s="217"/>
    </row>
    <row r="110" spans="1:74" x14ac:dyDescent="0.25">
      <c r="A110" s="833"/>
      <c r="B110" s="878" t="s">
        <v>1026</v>
      </c>
      <c r="C110" s="205"/>
      <c r="D110" s="84"/>
      <c r="E110" s="252"/>
      <c r="F110" s="214"/>
      <c r="G110" s="195"/>
      <c r="H110" s="84"/>
      <c r="I110" s="252"/>
      <c r="J110" s="215"/>
      <c r="K110" s="195"/>
      <c r="L110" s="84"/>
      <c r="M110" s="252"/>
      <c r="N110" s="214"/>
      <c r="O110" s="195"/>
      <c r="P110" s="84"/>
      <c r="Q110" s="252"/>
      <c r="R110" s="215"/>
      <c r="V110" s="214"/>
      <c r="W110" s="195"/>
      <c r="X110" s="84"/>
      <c r="Y110" s="252"/>
      <c r="Z110" s="215"/>
      <c r="AA110" s="236" t="str">
        <f>[1]BBSM!$P$65</f>
        <v>BBSM356</v>
      </c>
      <c r="AB110" s="239" t="str">
        <f>[1]BBSM!$Q$65</f>
        <v>TOPRAK VE SU KAYNAKLARI MÜHENDİSLİĞİ (S)</v>
      </c>
      <c r="AC110" s="284" t="s">
        <v>121</v>
      </c>
      <c r="AD110" s="285" t="s">
        <v>1039</v>
      </c>
      <c r="AE110" s="200" t="e">
        <f>#REF!</f>
        <v>#REF!</v>
      </c>
      <c r="AF110" s="185" t="e">
        <f>#REF!</f>
        <v>#REF!</v>
      </c>
      <c r="AG110" s="284" t="s">
        <v>121</v>
      </c>
      <c r="AH110" s="285" t="s">
        <v>1040</v>
      </c>
      <c r="AI110" s="205"/>
      <c r="AJ110" s="84"/>
      <c r="AK110" s="252"/>
      <c r="AL110" s="214"/>
      <c r="AM110" s="199">
        <f>BGM!$P$18</f>
        <v>0</v>
      </c>
      <c r="AN110" s="179">
        <f>BGM!$Q$18</f>
        <v>0</v>
      </c>
      <c r="AO110" s="253"/>
      <c r="AP110" s="215"/>
      <c r="AQ110" s="239">
        <f>TE!$P$51</f>
        <v>0</v>
      </c>
      <c r="AR110" s="236" t="str">
        <f>TE!$Q$51</f>
        <v>2009 ve 2010 Girişli Öğrenciler TOPLAM</v>
      </c>
      <c r="AS110" s="252"/>
      <c r="AT110" s="214"/>
      <c r="AX110" s="215"/>
      <c r="AY110" s="205"/>
      <c r="AZ110" s="84"/>
      <c r="BA110" s="252"/>
      <c r="BB110" s="214"/>
      <c r="BC110" s="195"/>
      <c r="BD110" s="84"/>
      <c r="BE110" s="252"/>
      <c r="BF110" s="215"/>
      <c r="BG110" s="205"/>
      <c r="BH110" s="84"/>
      <c r="BI110" s="252"/>
      <c r="BJ110" s="214"/>
      <c r="BK110" s="195"/>
      <c r="BL110" s="84"/>
      <c r="BM110" s="252"/>
      <c r="BN110" s="215"/>
      <c r="BO110" s="239" t="e">
        <f>#REF!</f>
        <v>#REF!</v>
      </c>
      <c r="BP110" s="236" t="e">
        <f>#REF!</f>
        <v>#REF!</v>
      </c>
      <c r="BQ110" s="252"/>
      <c r="BR110" s="214"/>
      <c r="BS110" s="199" t="e">
        <f>#REF!</f>
        <v>#REF!</v>
      </c>
      <c r="BT110" s="179" t="e">
        <f>#REF!</f>
        <v>#REF!</v>
      </c>
      <c r="BU110" s="253"/>
      <c r="BV110" s="215"/>
    </row>
    <row r="111" spans="1:74" x14ac:dyDescent="0.25">
      <c r="A111" s="833"/>
      <c r="B111" s="876"/>
      <c r="C111" s="206"/>
      <c r="D111" s="89"/>
      <c r="E111" s="96"/>
      <c r="F111" s="216"/>
      <c r="G111" s="196"/>
      <c r="H111" s="89"/>
      <c r="I111" s="96"/>
      <c r="J111" s="217"/>
      <c r="K111" s="196"/>
      <c r="L111" s="89"/>
      <c r="M111" s="96"/>
      <c r="N111" s="216"/>
      <c r="O111" s="196"/>
      <c r="P111" s="89"/>
      <c r="Q111" s="96"/>
      <c r="R111" s="217"/>
      <c r="V111" s="216"/>
      <c r="W111" s="196"/>
      <c r="X111" s="89"/>
      <c r="Y111" s="96"/>
      <c r="Z111" s="217"/>
      <c r="AA111" s="216"/>
      <c r="AB111" s="240" t="str">
        <f>[1]BBSM!$V$65</f>
        <v>Prof.Dr. Kenan UÇAN</v>
      </c>
      <c r="AC111" s="269" t="s">
        <v>122</v>
      </c>
      <c r="AD111" s="286"/>
      <c r="AE111" s="201"/>
      <c r="AF111" s="184" t="e">
        <f>#REF!</f>
        <v>#REF!</v>
      </c>
      <c r="AG111" s="269" t="s">
        <v>122</v>
      </c>
      <c r="AH111" s="286"/>
      <c r="AI111" s="206"/>
      <c r="AJ111" s="89"/>
      <c r="AK111" s="96"/>
      <c r="AL111" s="216"/>
      <c r="AM111" s="202" t="str">
        <f>GM!$P$36</f>
        <v>GM206</v>
      </c>
      <c r="AN111" s="178">
        <f>BGM!$V$18</f>
        <v>0</v>
      </c>
      <c r="AO111" s="96"/>
      <c r="AP111" s="217"/>
      <c r="AQ111" s="196" t="e">
        <f>#REF!</f>
        <v>#REF!</v>
      </c>
      <c r="AR111" s="89">
        <f>TE!$V$51</f>
        <v>0</v>
      </c>
      <c r="AS111" s="96"/>
      <c r="AT111" s="216"/>
      <c r="AX111" s="217"/>
      <c r="AY111" s="206"/>
      <c r="AZ111" s="89"/>
      <c r="BA111" s="96"/>
      <c r="BB111" s="216"/>
      <c r="BC111" s="196"/>
      <c r="BD111" s="89"/>
      <c r="BE111" s="96"/>
      <c r="BF111" s="217"/>
      <c r="BG111" s="206"/>
      <c r="BH111" s="89"/>
      <c r="BI111" s="96"/>
      <c r="BJ111" s="216"/>
      <c r="BK111" s="196"/>
      <c r="BL111" s="89"/>
      <c r="BM111" s="96"/>
      <c r="BN111" s="217"/>
      <c r="BO111" s="240"/>
      <c r="BP111" s="238" t="e">
        <f>#REF!</f>
        <v>#REF!</v>
      </c>
      <c r="BQ111" s="96"/>
      <c r="BR111" s="216"/>
      <c r="BS111" s="202"/>
      <c r="BT111" s="178" t="e">
        <f>#REF!</f>
        <v>#REF!</v>
      </c>
      <c r="BU111" s="96"/>
      <c r="BV111" s="217"/>
    </row>
    <row r="112" spans="1:74" x14ac:dyDescent="0.25">
      <c r="A112" s="833"/>
      <c r="B112" s="876"/>
      <c r="C112" s="205"/>
      <c r="D112" s="84"/>
      <c r="E112" s="252"/>
      <c r="F112" s="214"/>
      <c r="G112" s="195"/>
      <c r="H112" s="84"/>
      <c r="I112" s="252"/>
      <c r="J112" s="215"/>
      <c r="K112" s="195"/>
      <c r="L112" s="84"/>
      <c r="M112" s="252"/>
      <c r="N112" s="214"/>
      <c r="O112" s="195"/>
      <c r="P112" s="84"/>
      <c r="Q112" s="252"/>
      <c r="R112" s="215"/>
      <c r="S112" s="205"/>
      <c r="T112" s="84"/>
      <c r="U112" s="252"/>
      <c r="V112" s="214"/>
      <c r="W112" s="195"/>
      <c r="X112" s="84"/>
      <c r="Y112" s="252"/>
      <c r="Z112" s="215"/>
      <c r="AA112" s="205"/>
      <c r="AB112" s="84"/>
      <c r="AC112" s="252"/>
      <c r="AD112" s="285"/>
      <c r="AE112" s="195"/>
      <c r="AF112" s="84"/>
      <c r="AG112" s="252"/>
      <c r="AH112" s="215"/>
      <c r="AI112" s="205"/>
      <c r="AJ112" s="84"/>
      <c r="AK112" s="252"/>
      <c r="AL112" s="214"/>
      <c r="AM112" s="195"/>
      <c r="AN112" s="84"/>
      <c r="AO112" s="252"/>
      <c r="AP112" s="215"/>
      <c r="AQ112" s="205"/>
      <c r="AR112" s="84"/>
      <c r="AS112" s="252"/>
      <c r="AT112" s="214"/>
      <c r="AU112" s="195"/>
      <c r="AV112" s="84"/>
      <c r="AW112" s="252"/>
      <c r="AX112" s="215"/>
      <c r="AY112" s="205"/>
      <c r="AZ112" s="84"/>
      <c r="BA112" s="252"/>
      <c r="BB112" s="214"/>
      <c r="BC112" s="200">
        <f>TB!$P$52</f>
        <v>0</v>
      </c>
      <c r="BD112" s="185">
        <f>TB!$Q$52</f>
        <v>0</v>
      </c>
      <c r="BE112" s="252"/>
      <c r="BF112" s="215"/>
      <c r="BG112" s="205"/>
      <c r="BH112" s="84"/>
      <c r="BI112" s="252"/>
      <c r="BJ112" s="214"/>
      <c r="BK112" s="195"/>
      <c r="BL112" s="84"/>
      <c r="BM112" s="252"/>
      <c r="BN112" s="215"/>
      <c r="BO112" s="205"/>
      <c r="BP112" s="84"/>
      <c r="BQ112" s="252"/>
      <c r="BR112" s="214"/>
      <c r="BS112" s="195"/>
      <c r="BT112" s="84"/>
      <c r="BU112" s="252"/>
      <c r="BV112" s="215"/>
    </row>
    <row r="113" spans="1:74" x14ac:dyDescent="0.25">
      <c r="A113" s="833"/>
      <c r="B113" s="877"/>
      <c r="C113" s="244"/>
      <c r="D113" s="147"/>
      <c r="E113" s="253"/>
      <c r="F113" s="216"/>
      <c r="G113" s="245"/>
      <c r="H113" s="147"/>
      <c r="I113" s="253"/>
      <c r="J113" s="246"/>
      <c r="K113" s="196"/>
      <c r="L113" s="89"/>
      <c r="M113" s="96"/>
      <c r="N113" s="216"/>
      <c r="O113" s="196"/>
      <c r="P113" s="89"/>
      <c r="Q113" s="96"/>
      <c r="R113" s="217"/>
      <c r="S113" s="206"/>
      <c r="T113" s="89"/>
      <c r="U113" s="96"/>
      <c r="V113" s="216"/>
      <c r="W113" s="196"/>
      <c r="X113" s="89"/>
      <c r="Y113" s="96"/>
      <c r="Z113" s="217"/>
      <c r="AA113" s="206"/>
      <c r="AB113" s="89"/>
      <c r="AC113" s="96"/>
      <c r="AD113" s="286"/>
      <c r="AE113" s="196"/>
      <c r="AF113" s="89"/>
      <c r="AG113" s="96"/>
      <c r="AH113" s="217"/>
      <c r="AI113" s="206"/>
      <c r="AJ113" s="89"/>
      <c r="AK113" s="96"/>
      <c r="AL113" s="216"/>
      <c r="AM113" s="196"/>
      <c r="AN113" s="89"/>
      <c r="AO113" s="96"/>
      <c r="AP113" s="217"/>
      <c r="AQ113" s="206"/>
      <c r="AR113" s="89"/>
      <c r="AS113" s="96"/>
      <c r="AT113" s="216"/>
      <c r="AU113" s="196"/>
      <c r="AV113" s="89"/>
      <c r="AW113" s="96"/>
      <c r="AX113" s="217"/>
      <c r="AY113" s="206"/>
      <c r="AZ113" s="89"/>
      <c r="BA113" s="96"/>
      <c r="BB113" s="216"/>
      <c r="BC113" s="201"/>
      <c r="BD113" s="184">
        <f>TB!$V$52</f>
        <v>0</v>
      </c>
      <c r="BE113" s="96"/>
      <c r="BF113" s="217"/>
      <c r="BG113" s="206"/>
      <c r="BH113" s="89"/>
      <c r="BI113" s="96"/>
      <c r="BJ113" s="216"/>
      <c r="BK113" s="196"/>
      <c r="BL113" s="89"/>
      <c r="BM113" s="96"/>
      <c r="BN113" s="217"/>
      <c r="BO113" s="206"/>
      <c r="BP113" s="89"/>
      <c r="BQ113" s="96"/>
      <c r="BR113" s="216"/>
      <c r="BS113" s="196"/>
      <c r="BT113" s="89"/>
      <c r="BU113" s="96"/>
      <c r="BV113" s="217"/>
    </row>
    <row r="114" spans="1:74" x14ac:dyDescent="0.25">
      <c r="A114" s="833"/>
      <c r="B114" s="879" t="s">
        <v>1027</v>
      </c>
      <c r="C114" s="233" t="str">
        <f>'ZM 1-2-3 BB'!$P$40</f>
        <v>ZM213</v>
      </c>
      <c r="D114" s="185" t="str">
        <f>'ZM 1-2-3 BB'!$Q$40</f>
        <v>MALZEME BİLGİSİ</v>
      </c>
      <c r="E114" s="252"/>
      <c r="F114" s="214"/>
      <c r="G114" s="200" t="str">
        <f>'ZM 1-2-3 BB'!$P$51</f>
        <v>ZM311</v>
      </c>
      <c r="H114" s="185" t="str">
        <f>'ZM 1-2-3 BB'!$Q$51</f>
        <v>TARLA BİTKİLERİ I</v>
      </c>
      <c r="I114" s="252"/>
      <c r="J114" s="215"/>
      <c r="K114" s="195"/>
      <c r="L114" s="84"/>
      <c r="M114" s="252"/>
      <c r="N114" s="214"/>
      <c r="O114" s="195"/>
      <c r="P114" s="84"/>
      <c r="Q114" s="252"/>
      <c r="R114" s="215"/>
      <c r="S114" s="205"/>
      <c r="T114" s="84"/>
      <c r="U114" s="252"/>
      <c r="V114" s="214"/>
      <c r="W114" s="195"/>
      <c r="X114" s="84"/>
      <c r="Y114" s="252"/>
      <c r="Z114" s="215"/>
      <c r="AA114" s="185" t="str">
        <f>[1]BBSM!$P$38</f>
        <v>BBSM204</v>
      </c>
      <c r="AB114" s="233" t="str">
        <f>[1]BBSM!$Q$38</f>
        <v>MUKAVEMET</v>
      </c>
      <c r="AC114" s="284" t="s">
        <v>121</v>
      </c>
      <c r="AD114" s="285" t="s">
        <v>1038</v>
      </c>
      <c r="AE114" s="233" t="str">
        <f>[1]BSM!P76</f>
        <v>BSM402</v>
      </c>
      <c r="AF114" s="185" t="str">
        <f>[1]BSM!$Q$42</f>
        <v>BAHÇE BİTKİLERİ (SEÇ)</v>
      </c>
      <c r="AG114" s="284" t="s">
        <v>121</v>
      </c>
      <c r="AH114" s="285" t="s">
        <v>1037</v>
      </c>
      <c r="AI114" s="205"/>
      <c r="AJ114" s="84"/>
      <c r="AK114" s="252"/>
      <c r="AL114" s="214"/>
      <c r="AM114" s="195"/>
      <c r="AN114" s="84"/>
      <c r="AO114" s="252"/>
      <c r="AP114" s="215"/>
      <c r="AQ114" s="233" t="e">
        <f>#REF!</f>
        <v>#REF!</v>
      </c>
      <c r="AR114" s="185" t="e">
        <f>#REF!</f>
        <v>#REF!</v>
      </c>
      <c r="AS114" s="252"/>
      <c r="AT114" s="214"/>
      <c r="AU114" s="200" t="e">
        <f>#REF!</f>
        <v>#REF!</v>
      </c>
      <c r="AV114" s="185" t="e">
        <f>#REF!</f>
        <v>#REF!</v>
      </c>
      <c r="AW114" s="252"/>
      <c r="AX114" s="215"/>
      <c r="AY114" s="233" t="e">
        <f>#REF!</f>
        <v>#REF!</v>
      </c>
      <c r="AZ114" s="185" t="e">
        <f>#REF!</f>
        <v>#REF!</v>
      </c>
      <c r="BA114" s="252"/>
      <c r="BB114" s="214"/>
      <c r="BC114" s="195"/>
      <c r="BD114" s="84"/>
      <c r="BE114" s="252"/>
      <c r="BF114" s="215"/>
      <c r="BG114" s="233" t="e">
        <f>#REF!</f>
        <v>#REF!</v>
      </c>
      <c r="BH114" s="185" t="e">
        <f>#REF!</f>
        <v>#REF!</v>
      </c>
      <c r="BI114" s="252"/>
      <c r="BJ114" s="214"/>
      <c r="BK114" s="195"/>
      <c r="BL114" s="84"/>
      <c r="BM114" s="252"/>
      <c r="BN114" s="215"/>
      <c r="BO114" s="233" t="e">
        <f>#REF!</f>
        <v>#REF!</v>
      </c>
      <c r="BP114" s="185" t="e">
        <f>#REF!</f>
        <v>#REF!</v>
      </c>
      <c r="BQ114" s="252"/>
      <c r="BR114" s="214"/>
      <c r="BS114" s="195"/>
      <c r="BT114" s="84"/>
      <c r="BU114" s="252"/>
      <c r="BV114" s="215"/>
    </row>
    <row r="115" spans="1:74" x14ac:dyDescent="0.25">
      <c r="A115" s="833"/>
      <c r="B115" s="880"/>
      <c r="C115" s="234"/>
      <c r="D115" s="184" t="str">
        <f>'ZM 1-2-3 BB'!$V$40</f>
        <v>Y.Doç.Dr.Sait ÜSTÜN-Doç.Dr. Ali AYBEK</v>
      </c>
      <c r="E115" s="96"/>
      <c r="F115" s="216"/>
      <c r="G115" s="201"/>
      <c r="H115" s="184" t="str">
        <f>'ZM 1-2-3 BB'!$V$51</f>
        <v>Prof.Dr. Mustafa ÇÖLKESEN</v>
      </c>
      <c r="I115" s="96"/>
      <c r="J115" s="217"/>
      <c r="K115" s="196"/>
      <c r="L115" s="89"/>
      <c r="M115" s="96"/>
      <c r="N115" s="216"/>
      <c r="O115" s="196"/>
      <c r="P115" s="89"/>
      <c r="Q115" s="96"/>
      <c r="R115" s="217"/>
      <c r="S115" s="206"/>
      <c r="T115" s="89"/>
      <c r="U115" s="96"/>
      <c r="V115" s="216"/>
      <c r="W115" s="196"/>
      <c r="X115" s="89"/>
      <c r="Y115" s="96"/>
      <c r="Z115" s="217"/>
      <c r="AA115" s="216"/>
      <c r="AB115" s="234" t="str">
        <f>[1]BBSM!$V$38</f>
        <v>Doç.Dr. Adil AKYÜZ</v>
      </c>
      <c r="AC115" s="269" t="s">
        <v>122</v>
      </c>
      <c r="AD115" s="286"/>
      <c r="AE115" s="234"/>
      <c r="AF115" s="185" t="str">
        <f>[1]BSM!$V$42</f>
        <v>Prof.Dr. Ahmet KORKMAZ- Doç.Dr. Mehmet SÜTYEMEZ</v>
      </c>
      <c r="AG115" s="269" t="s">
        <v>122</v>
      </c>
      <c r="AH115" s="286"/>
      <c r="AI115" s="206"/>
      <c r="AJ115" s="89"/>
      <c r="AK115" s="96"/>
      <c r="AL115" s="216"/>
      <c r="AM115" s="196"/>
      <c r="AN115" s="89"/>
      <c r="AO115" s="96"/>
      <c r="AP115" s="217"/>
      <c r="AQ115" s="234"/>
      <c r="AR115" s="184" t="e">
        <f>#REF!</f>
        <v>#REF!</v>
      </c>
      <c r="AS115" s="96"/>
      <c r="AT115" s="216"/>
      <c r="AU115" s="201"/>
      <c r="AV115" s="184" t="e">
        <f>#REF!</f>
        <v>#REF!</v>
      </c>
      <c r="AW115" s="96"/>
      <c r="AX115" s="217"/>
      <c r="AY115" s="234"/>
      <c r="AZ115" s="184" t="e">
        <f>#REF!</f>
        <v>#REF!</v>
      </c>
      <c r="BA115" s="96"/>
      <c r="BB115" s="216"/>
      <c r="BC115" s="196"/>
      <c r="BD115" s="89"/>
      <c r="BE115" s="96"/>
      <c r="BF115" s="217"/>
      <c r="BG115" s="234"/>
      <c r="BH115" s="184" t="e">
        <f>#REF!</f>
        <v>#REF!</v>
      </c>
      <c r="BI115" s="96"/>
      <c r="BJ115" s="216"/>
      <c r="BK115" s="196"/>
      <c r="BL115" s="89"/>
      <c r="BM115" s="96"/>
      <c r="BN115" s="217"/>
      <c r="BO115" s="234"/>
      <c r="BP115" s="184" t="e">
        <f>#REF!</f>
        <v>#REF!</v>
      </c>
      <c r="BQ115" s="96"/>
      <c r="BR115" s="216"/>
      <c r="BS115" s="196"/>
      <c r="BT115" s="89"/>
      <c r="BU115" s="96"/>
      <c r="BV115" s="217"/>
    </row>
    <row r="116" spans="1:74" x14ac:dyDescent="0.25">
      <c r="A116" s="833"/>
      <c r="B116" s="880"/>
      <c r="C116" s="205"/>
      <c r="D116" s="84"/>
      <c r="E116" s="252"/>
      <c r="F116" s="214"/>
      <c r="G116" s="195"/>
      <c r="H116" s="84"/>
      <c r="I116" s="252"/>
      <c r="J116" s="215"/>
      <c r="K116" s="200" t="e">
        <f>#REF!</f>
        <v>#REF!</v>
      </c>
      <c r="L116" s="185" t="e">
        <f>#REF!</f>
        <v>#REF!</v>
      </c>
      <c r="M116" s="252"/>
      <c r="N116" s="214"/>
      <c r="O116" s="200" t="e">
        <f>#REF!</f>
        <v>#REF!</v>
      </c>
      <c r="P116" s="185" t="e">
        <f>#REF!</f>
        <v>#REF!</v>
      </c>
      <c r="Q116" s="252"/>
      <c r="R116" s="215"/>
      <c r="S116" s="205"/>
      <c r="T116" s="84"/>
      <c r="U116" s="252"/>
      <c r="V116" s="214"/>
      <c r="W116" s="200" t="str">
        <f>BBK!$P$48</f>
        <v>BBK210</v>
      </c>
      <c r="X116" s="185" t="str">
        <f>BBK!$Q$48</f>
        <v>TARLA BİTKİLERİ (SEÇ)</v>
      </c>
      <c r="Y116" s="252"/>
      <c r="Z116" s="215"/>
      <c r="AA116" s="205"/>
      <c r="AB116" s="84"/>
      <c r="AC116" s="252"/>
      <c r="AD116" s="285"/>
      <c r="AE116" s="195"/>
      <c r="AF116" s="84"/>
      <c r="AG116" s="252"/>
      <c r="AH116" s="285"/>
      <c r="AI116" s="205"/>
      <c r="AJ116" s="84"/>
      <c r="AK116" s="252"/>
      <c r="AL116" s="214"/>
      <c r="AM116" s="195"/>
      <c r="AN116" s="84"/>
      <c r="AO116" s="252"/>
      <c r="AP116" s="215"/>
      <c r="AQ116" s="205"/>
      <c r="AR116" s="84"/>
      <c r="AS116" s="252"/>
      <c r="AT116" s="214"/>
      <c r="AX116" s="215"/>
      <c r="AY116" s="205"/>
      <c r="AZ116" s="84"/>
      <c r="BA116" s="252"/>
      <c r="BB116" s="214"/>
      <c r="BC116" s="195"/>
      <c r="BD116" s="84"/>
      <c r="BE116" s="252"/>
      <c r="BF116" s="215"/>
      <c r="BG116" s="205"/>
      <c r="BH116" s="84"/>
      <c r="BI116" s="252"/>
      <c r="BJ116" s="214"/>
      <c r="BK116" s="200" t="e">
        <f>#REF!</f>
        <v>#REF!</v>
      </c>
      <c r="BL116" s="185" t="e">
        <f>#REF!</f>
        <v>#REF!</v>
      </c>
      <c r="BM116" s="252"/>
      <c r="BN116" s="215"/>
      <c r="BO116" s="205"/>
      <c r="BP116" s="84"/>
      <c r="BQ116" s="252"/>
      <c r="BR116" s="214"/>
      <c r="BS116" s="200" t="e">
        <f>#REF!</f>
        <v>#REF!</v>
      </c>
      <c r="BT116" s="185" t="e">
        <f>#REF!</f>
        <v>#REF!</v>
      </c>
      <c r="BU116" s="252"/>
      <c r="BV116" s="215"/>
    </row>
    <row r="117" spans="1:74" x14ac:dyDescent="0.25">
      <c r="A117" s="833"/>
      <c r="B117" s="881"/>
      <c r="C117" s="206"/>
      <c r="D117" s="89"/>
      <c r="E117" s="96"/>
      <c r="F117" s="216"/>
      <c r="G117" s="196"/>
      <c r="H117" s="89"/>
      <c r="I117" s="96"/>
      <c r="J117" s="217"/>
      <c r="K117" s="201"/>
      <c r="L117" s="184" t="e">
        <f>#REF!</f>
        <v>#REF!</v>
      </c>
      <c r="M117" s="96"/>
      <c r="N117" s="216"/>
      <c r="O117" s="201"/>
      <c r="P117" s="184" t="e">
        <f>#REF!</f>
        <v>#REF!</v>
      </c>
      <c r="Q117" s="96"/>
      <c r="R117" s="217"/>
      <c r="S117" s="206"/>
      <c r="T117" s="89"/>
      <c r="U117" s="96"/>
      <c r="V117" s="216"/>
      <c r="W117" s="201"/>
      <c r="X117" s="184">
        <f>BBK!$V$48</f>
        <v>4</v>
      </c>
      <c r="Y117" s="96"/>
      <c r="Z117" s="217"/>
      <c r="AA117" s="206"/>
      <c r="AB117" s="89"/>
      <c r="AC117" s="96"/>
      <c r="AD117" s="286"/>
      <c r="AE117" s="196"/>
      <c r="AF117" s="89"/>
      <c r="AG117" s="96"/>
      <c r="AH117" s="286"/>
      <c r="AI117" s="206"/>
      <c r="AJ117" s="89"/>
      <c r="AK117" s="96"/>
      <c r="AL117" s="216"/>
      <c r="AM117" s="196"/>
      <c r="AN117" s="89"/>
      <c r="AO117" s="96"/>
      <c r="AP117" s="217"/>
      <c r="AQ117" s="206"/>
      <c r="AR117" s="89"/>
      <c r="AS117" s="96"/>
      <c r="AT117" s="216"/>
      <c r="AX117" s="217"/>
      <c r="AY117" s="206"/>
      <c r="AZ117" s="89"/>
      <c r="BA117" s="96"/>
      <c r="BB117" s="216"/>
      <c r="BC117" s="196"/>
      <c r="BD117" s="89"/>
      <c r="BE117" s="96"/>
      <c r="BF117" s="217"/>
      <c r="BG117" s="206"/>
      <c r="BH117" s="89"/>
      <c r="BI117" s="96"/>
      <c r="BJ117" s="216"/>
      <c r="BK117" s="201"/>
      <c r="BL117" s="184" t="e">
        <f>#REF!</f>
        <v>#REF!</v>
      </c>
      <c r="BM117" s="96"/>
      <c r="BN117" s="217"/>
      <c r="BO117" s="206"/>
      <c r="BP117" s="89"/>
      <c r="BQ117" s="96"/>
      <c r="BR117" s="216"/>
      <c r="BS117" s="201"/>
      <c r="BT117" s="184" t="e">
        <f>#REF!</f>
        <v>#REF!</v>
      </c>
      <c r="BU117" s="96"/>
      <c r="BV117" s="217"/>
    </row>
    <row r="118" spans="1:74" x14ac:dyDescent="0.25">
      <c r="A118" s="833"/>
      <c r="B118" s="879" t="s">
        <v>1028</v>
      </c>
      <c r="C118" s="205"/>
      <c r="D118" s="84"/>
      <c r="E118" s="252"/>
      <c r="F118" s="214"/>
      <c r="G118" s="195"/>
      <c r="H118" s="84"/>
      <c r="I118" s="252"/>
      <c r="J118" s="215"/>
      <c r="K118" s="195"/>
      <c r="L118" s="84"/>
      <c r="M118" s="252"/>
      <c r="N118" s="214"/>
      <c r="O118" s="195"/>
      <c r="P118" s="84"/>
      <c r="Q118" s="252"/>
      <c r="R118" s="215"/>
      <c r="S118" s="205"/>
      <c r="T118" s="84"/>
      <c r="U118" s="252"/>
      <c r="V118" s="214"/>
      <c r="W118" s="195"/>
      <c r="X118" s="84"/>
      <c r="Y118" s="252"/>
      <c r="Z118" s="215"/>
      <c r="AA118" s="236" t="str">
        <f>[1]BSM!$P$65</f>
        <v>BSM332</v>
      </c>
      <c r="AB118" s="239" t="str">
        <f>[1]BSM!$Q$65</f>
        <v>TARIMSAL YAPILARDA ÇEVRE KONTR. (SEÇ)</v>
      </c>
      <c r="AC118" s="284" t="s">
        <v>121</v>
      </c>
      <c r="AD118" s="285" t="s">
        <v>1041</v>
      </c>
      <c r="AE118" s="236" t="str">
        <f>[1]BSM!$P$64</f>
        <v>BSM330</v>
      </c>
      <c r="AF118" s="236" t="str">
        <f>[1]BSM!$Q$64</f>
        <v>BETONARME (SEÇ)</v>
      </c>
      <c r="AG118" s="284" t="s">
        <v>121</v>
      </c>
      <c r="AH118" s="285" t="s">
        <v>1041</v>
      </c>
      <c r="AI118" s="205"/>
      <c r="AJ118" s="84"/>
      <c r="AK118" s="252"/>
      <c r="AL118" s="214"/>
      <c r="AM118" s="195"/>
      <c r="AN118" s="84"/>
      <c r="AO118" s="252"/>
      <c r="AP118" s="215"/>
      <c r="AQ118" s="205"/>
      <c r="AR118" s="84"/>
      <c r="AS118" s="252"/>
      <c r="AT118" s="214"/>
      <c r="AU118" s="195"/>
      <c r="AV118" s="84"/>
      <c r="AW118" s="252"/>
      <c r="AX118" s="215"/>
      <c r="AY118" s="205"/>
      <c r="AZ118" s="84"/>
      <c r="BA118" s="252"/>
      <c r="BB118" s="214"/>
      <c r="BC118" s="195"/>
      <c r="BD118" s="84"/>
      <c r="BE118" s="252"/>
      <c r="BF118" s="215"/>
      <c r="BG118" s="205"/>
      <c r="BH118" s="84"/>
      <c r="BI118" s="252"/>
      <c r="BJ118" s="214"/>
      <c r="BK118" s="195"/>
      <c r="BL118" s="84"/>
      <c r="BM118" s="252"/>
      <c r="BN118" s="215"/>
      <c r="BO118" s="205"/>
      <c r="BP118" s="84"/>
      <c r="BQ118" s="252"/>
      <c r="BR118" s="214"/>
      <c r="BS118" s="195"/>
      <c r="BT118" s="84"/>
      <c r="BU118" s="252"/>
      <c r="BV118" s="215"/>
    </row>
    <row r="119" spans="1:74" x14ac:dyDescent="0.25">
      <c r="A119" s="833"/>
      <c r="B119" s="880"/>
      <c r="C119" s="206"/>
      <c r="D119" s="89"/>
      <c r="E119" s="96"/>
      <c r="F119" s="216"/>
      <c r="G119" s="196"/>
      <c r="H119" s="89"/>
      <c r="I119" s="96"/>
      <c r="J119" s="217"/>
      <c r="K119" s="196"/>
      <c r="L119" s="89"/>
      <c r="M119" s="96"/>
      <c r="N119" s="216"/>
      <c r="O119" s="196"/>
      <c r="P119" s="89"/>
      <c r="Q119" s="96"/>
      <c r="R119" s="217"/>
      <c r="S119" s="206"/>
      <c r="T119" s="89"/>
      <c r="U119" s="96"/>
      <c r="V119" s="216"/>
      <c r="W119" s="196"/>
      <c r="X119" s="89"/>
      <c r="Y119" s="96"/>
      <c r="Z119" s="217"/>
      <c r="AA119" s="216"/>
      <c r="AB119" s="240" t="str">
        <f>[1]BSM!$V$65</f>
        <v>Y.Doç.Dr. Serpil GENÇOĞLAN</v>
      </c>
      <c r="AC119" s="269" t="s">
        <v>122</v>
      </c>
      <c r="AD119" s="286"/>
      <c r="AE119" s="240"/>
      <c r="AF119" s="238" t="str">
        <f>[1]BSM!$V$64</f>
        <v>Doç.Dr. Adil AKYÜZ</v>
      </c>
      <c r="AG119" s="269" t="s">
        <v>122</v>
      </c>
      <c r="AH119" s="286"/>
      <c r="AI119" s="206"/>
      <c r="AJ119" s="89"/>
      <c r="AK119" s="96"/>
      <c r="AL119" s="216"/>
      <c r="AM119" s="196"/>
      <c r="AN119" s="89"/>
      <c r="AO119" s="96"/>
      <c r="AP119" s="217"/>
      <c r="AQ119" s="206"/>
      <c r="AR119" s="89"/>
      <c r="AS119" s="96"/>
      <c r="AT119" s="216"/>
      <c r="AU119" s="196"/>
      <c r="AV119" s="89"/>
      <c r="AW119" s="96"/>
      <c r="AX119" s="217"/>
      <c r="AY119" s="206"/>
      <c r="AZ119" s="89"/>
      <c r="BA119" s="96"/>
      <c r="BB119" s="216"/>
      <c r="BC119" s="196"/>
      <c r="BD119" s="89"/>
      <c r="BE119" s="96"/>
      <c r="BF119" s="217"/>
      <c r="BG119" s="206"/>
      <c r="BH119" s="89"/>
      <c r="BI119" s="96"/>
      <c r="BJ119" s="216"/>
      <c r="BK119" s="196"/>
      <c r="BL119" s="89"/>
      <c r="BM119" s="96"/>
      <c r="BN119" s="217"/>
      <c r="BO119" s="206"/>
      <c r="BP119" s="89"/>
      <c r="BQ119" s="96"/>
      <c r="BR119" s="216"/>
      <c r="BS119" s="196"/>
      <c r="BT119" s="89"/>
      <c r="BU119" s="96"/>
      <c r="BV119" s="217"/>
    </row>
    <row r="120" spans="1:74" x14ac:dyDescent="0.25">
      <c r="A120" s="833"/>
      <c r="B120" s="880"/>
      <c r="C120" s="205"/>
      <c r="D120" s="84"/>
      <c r="E120" s="252"/>
      <c r="F120" s="214"/>
      <c r="G120" s="195"/>
      <c r="H120" s="84"/>
      <c r="I120" s="252"/>
      <c r="J120" s="215"/>
      <c r="K120" s="195"/>
      <c r="L120" s="84"/>
      <c r="M120" s="252"/>
      <c r="N120" s="214"/>
      <c r="O120" s="195"/>
      <c r="P120" s="84"/>
      <c r="Q120" s="252"/>
      <c r="R120" s="215"/>
      <c r="S120" s="205"/>
      <c r="T120" s="84"/>
      <c r="U120" s="252"/>
      <c r="V120" s="214"/>
      <c r="W120" s="195"/>
      <c r="X120" s="84"/>
      <c r="Y120" s="252"/>
      <c r="Z120" s="215"/>
      <c r="AA120" s="205"/>
      <c r="AB120" s="84"/>
      <c r="AC120" s="252"/>
      <c r="AD120" s="214"/>
      <c r="AE120" s="83" t="e">
        <f>#REF!</f>
        <v>#REF!</v>
      </c>
      <c r="AF120" s="84" t="e">
        <f>#REF!</f>
        <v>#REF!</v>
      </c>
      <c r="AG120" s="284" t="s">
        <v>121</v>
      </c>
      <c r="AH120" s="285"/>
      <c r="AI120" s="205"/>
      <c r="AJ120" s="84"/>
      <c r="AK120" s="252"/>
      <c r="AL120" s="214"/>
      <c r="AM120" s="195"/>
      <c r="AN120" s="84"/>
      <c r="AO120" s="252"/>
      <c r="AP120" s="215"/>
      <c r="AQ120" s="205"/>
      <c r="AR120" s="84"/>
      <c r="AS120" s="252"/>
      <c r="AT120" s="214"/>
      <c r="AU120" s="195"/>
      <c r="AV120" s="84"/>
      <c r="AW120" s="252"/>
      <c r="AX120" s="215"/>
      <c r="AY120" s="205"/>
      <c r="AZ120" s="84"/>
      <c r="BA120" s="252"/>
      <c r="BB120" s="214"/>
      <c r="BC120" s="195"/>
      <c r="BD120" s="84"/>
      <c r="BE120" s="252"/>
      <c r="BF120" s="215"/>
      <c r="BG120" s="205"/>
      <c r="BH120" s="84"/>
      <c r="BI120" s="252"/>
      <c r="BJ120" s="214"/>
      <c r="BK120" s="195"/>
      <c r="BL120" s="84"/>
      <c r="BM120" s="252"/>
      <c r="BN120" s="215"/>
      <c r="BO120" s="205"/>
      <c r="BP120" s="84"/>
      <c r="BQ120" s="252"/>
      <c r="BR120" s="214"/>
      <c r="BS120" s="195"/>
      <c r="BT120" s="84"/>
      <c r="BU120" s="252"/>
      <c r="BV120" s="215"/>
    </row>
    <row r="121" spans="1:74" ht="15.75" thickBot="1" x14ac:dyDescent="0.3">
      <c r="A121" s="834"/>
      <c r="B121" s="882"/>
      <c r="C121" s="211"/>
      <c r="D121" s="212"/>
      <c r="E121" s="255"/>
      <c r="F121" s="222"/>
      <c r="G121" s="213"/>
      <c r="H121" s="212"/>
      <c r="I121" s="255"/>
      <c r="J121" s="223"/>
      <c r="K121" s="213"/>
      <c r="L121" s="212"/>
      <c r="M121" s="255"/>
      <c r="N121" s="222"/>
      <c r="O121" s="213"/>
      <c r="P121" s="212"/>
      <c r="Q121" s="255"/>
      <c r="R121" s="223"/>
      <c r="S121" s="211"/>
      <c r="T121" s="212"/>
      <c r="U121" s="255"/>
      <c r="V121" s="222"/>
      <c r="W121" s="213"/>
      <c r="X121" s="212"/>
      <c r="Y121" s="255"/>
      <c r="Z121" s="223"/>
      <c r="AA121" s="211"/>
      <c r="AB121" s="212"/>
      <c r="AC121" s="255"/>
      <c r="AD121" s="222"/>
      <c r="AE121" s="88" t="str">
        <f>BSM!$P$72</f>
        <v>BBSM413</v>
      </c>
      <c r="AF121" s="89" t="e">
        <f>#REF!</f>
        <v>#REF!</v>
      </c>
      <c r="AG121" s="269" t="s">
        <v>122</v>
      </c>
      <c r="AH121" s="292"/>
      <c r="AI121" s="211"/>
      <c r="AJ121" s="212"/>
      <c r="AK121" s="255"/>
      <c r="AL121" s="222"/>
      <c r="AM121" s="213"/>
      <c r="AN121" s="212"/>
      <c r="AO121" s="255"/>
      <c r="AP121" s="223"/>
      <c r="AQ121" s="211"/>
      <c r="AR121" s="212"/>
      <c r="AS121" s="255"/>
      <c r="AT121" s="222"/>
      <c r="AU121" s="213"/>
      <c r="AV121" s="212"/>
      <c r="AW121" s="255"/>
      <c r="AX121" s="223"/>
      <c r="AY121" s="211"/>
      <c r="AZ121" s="212"/>
      <c r="BA121" s="255"/>
      <c r="BB121" s="222"/>
      <c r="BC121" s="213"/>
      <c r="BD121" s="212"/>
      <c r="BE121" s="255"/>
      <c r="BF121" s="223"/>
      <c r="BG121" s="211"/>
      <c r="BH121" s="212"/>
      <c r="BI121" s="255"/>
      <c r="BJ121" s="222"/>
      <c r="BK121" s="213"/>
      <c r="BL121" s="212"/>
      <c r="BM121" s="255"/>
      <c r="BN121" s="223"/>
      <c r="BO121" s="211"/>
      <c r="BP121" s="212"/>
      <c r="BQ121" s="255"/>
      <c r="BR121" s="222"/>
      <c r="BS121" s="213"/>
      <c r="BT121" s="212"/>
      <c r="BU121" s="255"/>
      <c r="BV121" s="223"/>
    </row>
    <row r="122" spans="1:74" x14ac:dyDescent="0.25">
      <c r="K122" s="241"/>
      <c r="L122" s="238">
        <f>BB!$V$48</f>
        <v>0</v>
      </c>
      <c r="M122" s="96"/>
      <c r="N122" s="189"/>
      <c r="O122" s="88" t="str">
        <f>BB!$P$69</f>
        <v>BBB411</v>
      </c>
      <c r="P122" s="89" t="e">
        <f>#REF!</f>
        <v>#REF!</v>
      </c>
      <c r="Q122" s="96"/>
      <c r="R122" s="189"/>
      <c r="AI122" s="241" t="str">
        <f>GM!$P$55</f>
        <v>GM310</v>
      </c>
      <c r="AJ122" s="238">
        <f>BGM!$V$46</f>
        <v>0</v>
      </c>
      <c r="AK122" s="96"/>
      <c r="AL122" s="189"/>
      <c r="AM122" s="88"/>
      <c r="AN122" s="89">
        <f>GM!$V$74</f>
        <v>0</v>
      </c>
      <c r="AO122" s="96"/>
      <c r="AP122" s="189"/>
      <c r="AQ122" s="88"/>
      <c r="AR122" s="89">
        <f>'BK-SU-TE-TM'!$W$54</f>
        <v>0</v>
      </c>
      <c r="AS122" s="96"/>
      <c r="AT122" s="189"/>
      <c r="BO122" s="241" t="e">
        <f>#REF!</f>
        <v>#REF!</v>
      </c>
      <c r="BP122" s="238" t="e">
        <f>#REF!</f>
        <v>#REF!</v>
      </c>
      <c r="BQ122" s="96"/>
      <c r="BR122" s="191"/>
      <c r="BS122" s="88"/>
      <c r="BT122" s="89" t="e">
        <f>#REF!</f>
        <v>#REF!</v>
      </c>
      <c r="BU122" s="96"/>
      <c r="BV122" s="191"/>
    </row>
    <row r="123" spans="1:74" x14ac:dyDescent="0.25">
      <c r="K123" s="242" t="e">
        <f>#REF!</f>
        <v>#REF!</v>
      </c>
      <c r="L123" s="236" t="e">
        <f>#REF!</f>
        <v>#REF!</v>
      </c>
      <c r="M123" s="252"/>
      <c r="N123" s="188"/>
      <c r="O123" s="83" t="e">
        <f>#REF!</f>
        <v>#REF!</v>
      </c>
      <c r="P123" s="84" t="e">
        <f>#REF!</f>
        <v>#REF!</v>
      </c>
      <c r="Q123" s="252"/>
      <c r="R123" s="188"/>
      <c r="AI123" s="242" t="str">
        <f>GM!$P$47</f>
        <v>GM306</v>
      </c>
      <c r="AJ123" s="236" t="str">
        <f>GM!$Q$47</f>
        <v>TAHIL İŞLEME TEKNOLOJİSİ</v>
      </c>
      <c r="AK123" s="252"/>
      <c r="AL123" s="188"/>
      <c r="AM123" s="83" t="str">
        <f>GM!$P$75</f>
        <v>GM412</v>
      </c>
      <c r="AN123" s="84" t="str">
        <f>GM!$Q$75</f>
        <v>MESLEKİ İNGİLİZCE IV</v>
      </c>
      <c r="AO123" s="252"/>
      <c r="AP123" s="188"/>
      <c r="BO123" s="242" t="e">
        <f>#REF!</f>
        <v>#REF!</v>
      </c>
      <c r="BP123" s="236" t="e">
        <f>#REF!</f>
        <v>#REF!</v>
      </c>
      <c r="BQ123" s="252"/>
      <c r="BR123" s="190"/>
      <c r="BS123" s="83" t="e">
        <f>#REF!</f>
        <v>#REF!</v>
      </c>
      <c r="BT123" s="84" t="e">
        <f>#REF!</f>
        <v>#REF!</v>
      </c>
      <c r="BU123" s="252"/>
      <c r="BV123" s="190"/>
    </row>
    <row r="124" spans="1:74" x14ac:dyDescent="0.25">
      <c r="K124" s="243" t="str">
        <f>BB!$P$45</f>
        <v>BBB305</v>
      </c>
      <c r="L124" s="238" t="e">
        <f>#REF!</f>
        <v>#REF!</v>
      </c>
      <c r="M124" s="96"/>
      <c r="N124" s="189"/>
      <c r="O124" s="88">
        <f>BB!$P$70</f>
        <v>0</v>
      </c>
      <c r="P124" s="89" t="e">
        <f>#REF!</f>
        <v>#REF!</v>
      </c>
      <c r="Q124" s="96"/>
      <c r="R124" s="189"/>
      <c r="AI124" s="241">
        <f>BGM!$P$55</f>
        <v>0</v>
      </c>
      <c r="AJ124" s="238">
        <f>GM!$V$47</f>
        <v>0</v>
      </c>
      <c r="AK124" s="96"/>
      <c r="AL124" s="189"/>
      <c r="AM124" s="88"/>
      <c r="AN124" s="89">
        <f>GM!$V$75</f>
        <v>0</v>
      </c>
      <c r="AO124" s="96"/>
      <c r="AP124" s="189"/>
      <c r="BO124" s="241"/>
      <c r="BP124" s="238" t="e">
        <f>#REF!</f>
        <v>#REF!</v>
      </c>
      <c r="BQ124" s="96"/>
      <c r="BR124" s="191"/>
      <c r="BS124" s="88"/>
      <c r="BT124" s="89" t="e">
        <f>#REF!</f>
        <v>#REF!</v>
      </c>
      <c r="BU124" s="96"/>
      <c r="BV124" s="191"/>
    </row>
    <row r="125" spans="1:74" x14ac:dyDescent="0.25">
      <c r="K125" s="242" t="e">
        <f>#REF!</f>
        <v>#REF!</v>
      </c>
      <c r="L125" s="236" t="e">
        <f>#REF!</f>
        <v>#REF!</v>
      </c>
      <c r="M125" s="252"/>
      <c r="N125" s="188"/>
      <c r="AI125" s="242" t="str">
        <f>GM!$P$48</f>
        <v>GM308</v>
      </c>
      <c r="AJ125" s="236" t="str">
        <f>GM!$Q$48</f>
        <v>BİTKİSEL YAĞ TEKNOLOJİSİ</v>
      </c>
      <c r="AK125" s="252"/>
      <c r="AL125" s="188"/>
      <c r="AM125" s="83">
        <f>BGM!$P$82</f>
        <v>0</v>
      </c>
      <c r="AN125" s="84">
        <f>BGM!$Q$82</f>
        <v>0</v>
      </c>
      <c r="AO125" s="252"/>
      <c r="AP125" s="188"/>
      <c r="BO125" s="242" t="e">
        <f>#REF!</f>
        <v>#REF!</v>
      </c>
      <c r="BP125" s="236" t="e">
        <f>#REF!</f>
        <v>#REF!</v>
      </c>
      <c r="BQ125" s="252"/>
      <c r="BR125" s="190"/>
      <c r="BU125" s="275"/>
    </row>
    <row r="126" spans="1:74" x14ac:dyDescent="0.25">
      <c r="K126" s="241"/>
      <c r="L126" s="238" t="e">
        <f>#REF!</f>
        <v>#REF!</v>
      </c>
      <c r="M126" s="96"/>
      <c r="N126" s="189"/>
      <c r="AI126" s="241"/>
      <c r="AJ126" s="238">
        <f>GM!$V$48</f>
        <v>0</v>
      </c>
      <c r="AK126" s="96"/>
      <c r="AL126" s="189"/>
      <c r="AM126" s="88" t="str">
        <f>GM!$P$76</f>
        <v>GM414</v>
      </c>
      <c r="AN126" s="89">
        <f>BGM!$V$82</f>
        <v>0</v>
      </c>
      <c r="AO126" s="96"/>
      <c r="AP126" s="189"/>
      <c r="BO126" s="241"/>
      <c r="BP126" s="238" t="e">
        <f>#REF!</f>
        <v>#REF!</v>
      </c>
      <c r="BQ126" s="96"/>
      <c r="BR126" s="191"/>
      <c r="BU126" s="275"/>
    </row>
    <row r="127" spans="1:74" x14ac:dyDescent="0.25">
      <c r="AI127" s="242">
        <f>BGM!$P$56</f>
        <v>0</v>
      </c>
      <c r="AJ127" s="236">
        <f>BGM!$Q$56</f>
        <v>0</v>
      </c>
      <c r="AK127" s="252"/>
      <c r="AL127" s="188"/>
      <c r="AM127" s="83">
        <f>BGM!$P$73</f>
        <v>0</v>
      </c>
      <c r="AN127" s="84">
        <f>BGM!$Q$73</f>
        <v>0</v>
      </c>
      <c r="AO127" s="252"/>
      <c r="AP127" s="188"/>
    </row>
    <row r="128" spans="1:74" x14ac:dyDescent="0.25">
      <c r="AI128" s="241"/>
      <c r="AJ128" s="238">
        <f>BGM!$V$56</f>
        <v>0</v>
      </c>
      <c r="AK128" s="96"/>
      <c r="AL128" s="189"/>
      <c r="AM128" s="88" t="str">
        <f>GM!$P$66</f>
        <v>GM402</v>
      </c>
      <c r="AN128" s="89">
        <f>BGM!$V$73</f>
        <v>0</v>
      </c>
      <c r="AO128" s="96"/>
      <c r="AP128" s="189"/>
    </row>
    <row r="129" spans="35:42" x14ac:dyDescent="0.25">
      <c r="AI129" s="242" t="str">
        <f>GM!$P$45</f>
        <v>GM302</v>
      </c>
      <c r="AJ129" s="236">
        <f>BGM!$Q$53</f>
        <v>0</v>
      </c>
      <c r="AK129" s="252"/>
      <c r="AL129" s="188"/>
      <c r="AM129" s="192"/>
      <c r="AN129" s="186"/>
      <c r="AO129" s="268"/>
      <c r="AP129" s="188"/>
    </row>
    <row r="130" spans="35:42" x14ac:dyDescent="0.25">
      <c r="AI130" s="241">
        <f>BGM!$P$53</f>
        <v>0</v>
      </c>
      <c r="AJ130" s="238">
        <f>GM!$V$45</f>
        <v>0</v>
      </c>
      <c r="AK130" s="96"/>
      <c r="AL130" s="189"/>
      <c r="AM130" s="193"/>
      <c r="AN130" s="187"/>
      <c r="AO130" s="269"/>
      <c r="AP130" s="189"/>
    </row>
  </sheetData>
  <sortState ref="L31:T52">
    <sortCondition ref="P31:P52"/>
  </sortState>
  <mergeCells count="64">
    <mergeCell ref="A54:A71"/>
    <mergeCell ref="B54:B57"/>
    <mergeCell ref="B58:B61"/>
    <mergeCell ref="B64:B67"/>
    <mergeCell ref="B68:B71"/>
    <mergeCell ref="B62:B63"/>
    <mergeCell ref="A72:A87"/>
    <mergeCell ref="B72:B75"/>
    <mergeCell ref="B76:B79"/>
    <mergeCell ref="B80:B83"/>
    <mergeCell ref="B84:B87"/>
    <mergeCell ref="A38:A53"/>
    <mergeCell ref="B38:B41"/>
    <mergeCell ref="B42:B45"/>
    <mergeCell ref="B46:B49"/>
    <mergeCell ref="B50:B53"/>
    <mergeCell ref="A22:A37"/>
    <mergeCell ref="B22:B25"/>
    <mergeCell ref="B26:B29"/>
    <mergeCell ref="B30:B33"/>
    <mergeCell ref="B34:B37"/>
    <mergeCell ref="AQ1:AX1"/>
    <mergeCell ref="AY1:BF1"/>
    <mergeCell ref="BG1:BN1"/>
    <mergeCell ref="BO1:BV1"/>
    <mergeCell ref="A4:A21"/>
    <mergeCell ref="B12:B17"/>
    <mergeCell ref="B18:B21"/>
    <mergeCell ref="B4:B7"/>
    <mergeCell ref="B8:B11"/>
    <mergeCell ref="AA1:AH1"/>
    <mergeCell ref="AI1:AP1"/>
    <mergeCell ref="W2:Z2"/>
    <mergeCell ref="AA2:AD2"/>
    <mergeCell ref="C1:J1"/>
    <mergeCell ref="K1:R1"/>
    <mergeCell ref="S1:Z1"/>
    <mergeCell ref="C2:F2"/>
    <mergeCell ref="G2:J2"/>
    <mergeCell ref="K2:N2"/>
    <mergeCell ref="O2:R2"/>
    <mergeCell ref="S2:V2"/>
    <mergeCell ref="BS2:BV2"/>
    <mergeCell ref="AE2:AH2"/>
    <mergeCell ref="AI2:AL2"/>
    <mergeCell ref="AM2:AP2"/>
    <mergeCell ref="AQ2:AT2"/>
    <mergeCell ref="AU2:AX2"/>
    <mergeCell ref="AY2:BB2"/>
    <mergeCell ref="BC2:BF2"/>
    <mergeCell ref="BG2:BJ2"/>
    <mergeCell ref="BK2:BN2"/>
    <mergeCell ref="BO2:BR2"/>
    <mergeCell ref="A88:A105"/>
    <mergeCell ref="B88:B91"/>
    <mergeCell ref="B92:B95"/>
    <mergeCell ref="B96:B97"/>
    <mergeCell ref="B98:B101"/>
    <mergeCell ref="B102:B105"/>
    <mergeCell ref="A106:A121"/>
    <mergeCell ref="B106:B109"/>
    <mergeCell ref="B110:B113"/>
    <mergeCell ref="B114:B117"/>
    <mergeCell ref="B118:B121"/>
  </mergeCells>
  <pageMargins left="0.7" right="0.7" top="0.75" bottom="0.75" header="0.3" footer="0.3"/>
  <pageSetup paperSize="9" scale="24" orientation="portrait" r:id="rId1"/>
  <colBreaks count="1" manualBreakCount="1">
    <brk id="58" max="100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1"/>
  <dimension ref="A1:I39"/>
  <sheetViews>
    <sheetView view="pageBreakPreview" zoomScaleSheetLayoutView="100" workbookViewId="0">
      <selection activeCell="F7" sqref="F7"/>
    </sheetView>
  </sheetViews>
  <sheetFormatPr defaultRowHeight="15" x14ac:dyDescent="0.25"/>
  <cols>
    <col min="1" max="1" width="11.5703125" customWidth="1"/>
    <col min="2" max="2" width="15.7109375" customWidth="1"/>
    <col min="3" max="3" width="17.7109375" customWidth="1"/>
    <col min="4" max="4" width="16.5703125" customWidth="1"/>
    <col min="6" max="6" width="14.42578125" customWidth="1"/>
    <col min="7" max="7" width="16.7109375" customWidth="1"/>
    <col min="8" max="8" width="23.7109375" customWidth="1"/>
  </cols>
  <sheetData>
    <row r="1" spans="1:9" ht="18" x14ac:dyDescent="0.25">
      <c r="A1" s="888" t="s">
        <v>870</v>
      </c>
      <c r="B1" s="888"/>
      <c r="C1" s="888"/>
      <c r="D1" s="888"/>
      <c r="E1" s="888"/>
      <c r="F1" s="888"/>
      <c r="G1" s="888"/>
      <c r="H1" s="888"/>
      <c r="I1" s="888"/>
    </row>
    <row r="2" spans="1:9" ht="18.75" thickBot="1" x14ac:dyDescent="0.3">
      <c r="A2" s="24"/>
      <c r="B2" s="24"/>
      <c r="C2" s="24"/>
      <c r="D2" s="24"/>
      <c r="E2" s="24"/>
      <c r="F2" s="24"/>
      <c r="G2" s="24"/>
      <c r="H2" s="24"/>
      <c r="I2" s="24"/>
    </row>
    <row r="3" spans="1:9" ht="18" x14ac:dyDescent="0.25">
      <c r="A3" s="25"/>
      <c r="B3" s="26"/>
      <c r="C3" s="26"/>
      <c r="D3" s="26"/>
      <c r="E3" s="26" t="s">
        <v>871</v>
      </c>
      <c r="F3" s="26"/>
      <c r="G3" s="26"/>
      <c r="H3" s="26"/>
      <c r="I3" s="27"/>
    </row>
    <row r="4" spans="1:9" ht="18" x14ac:dyDescent="0.25">
      <c r="A4" s="28"/>
      <c r="B4" s="29"/>
      <c r="C4" s="29"/>
      <c r="D4" s="29"/>
      <c r="E4" s="29"/>
      <c r="F4" s="29"/>
      <c r="G4" s="29"/>
      <c r="H4" s="29"/>
      <c r="I4" s="30"/>
    </row>
    <row r="5" spans="1:9" ht="18" x14ac:dyDescent="0.25">
      <c r="A5" s="28"/>
      <c r="B5" s="31" t="s">
        <v>872</v>
      </c>
      <c r="C5" s="32" t="s">
        <v>873</v>
      </c>
      <c r="D5" s="33" t="s">
        <v>874</v>
      </c>
      <c r="E5" s="34"/>
      <c r="F5" s="31" t="s">
        <v>872</v>
      </c>
      <c r="G5" s="35" t="s">
        <v>903</v>
      </c>
      <c r="H5" s="33" t="s">
        <v>875</v>
      </c>
      <c r="I5" s="30"/>
    </row>
    <row r="6" spans="1:9" ht="18" x14ac:dyDescent="0.25">
      <c r="A6" s="28"/>
      <c r="B6" s="29"/>
      <c r="C6" s="29"/>
      <c r="D6" s="29"/>
      <c r="E6" s="36"/>
      <c r="F6" s="29"/>
      <c r="G6" s="29"/>
      <c r="H6" s="29"/>
      <c r="I6" s="30"/>
    </row>
    <row r="7" spans="1:9" ht="18" x14ac:dyDescent="0.25">
      <c r="A7" s="28"/>
      <c r="B7" s="35" t="s">
        <v>904</v>
      </c>
      <c r="C7" s="37" t="s">
        <v>913</v>
      </c>
      <c r="D7" s="37" t="s">
        <v>876</v>
      </c>
      <c r="E7" s="34"/>
      <c r="F7" s="35" t="s">
        <v>1575</v>
      </c>
      <c r="G7" s="33" t="s">
        <v>877</v>
      </c>
      <c r="H7" s="32" t="s">
        <v>1576</v>
      </c>
      <c r="I7" s="30"/>
    </row>
    <row r="8" spans="1:9" ht="18.75" thickBot="1" x14ac:dyDescent="0.3">
      <c r="A8" s="38"/>
      <c r="B8" s="39"/>
      <c r="C8" s="39"/>
      <c r="D8" s="39"/>
      <c r="E8" s="40"/>
      <c r="F8" s="508"/>
      <c r="G8" s="40"/>
      <c r="H8" s="508"/>
      <c r="I8" s="41"/>
    </row>
    <row r="9" spans="1:9" ht="18" x14ac:dyDescent="0.25">
      <c r="A9" s="25"/>
      <c r="B9" s="26"/>
      <c r="C9" s="26"/>
      <c r="D9" s="26"/>
      <c r="E9" s="26" t="s">
        <v>878</v>
      </c>
      <c r="F9" s="26"/>
      <c r="G9" s="26"/>
      <c r="H9" s="26"/>
      <c r="I9" s="27"/>
    </row>
    <row r="10" spans="1:9" ht="18" x14ac:dyDescent="0.25">
      <c r="A10" s="28"/>
      <c r="B10" s="29"/>
      <c r="C10" s="29"/>
      <c r="D10" s="29"/>
      <c r="E10" s="36"/>
      <c r="F10" s="29"/>
      <c r="G10" s="29"/>
      <c r="H10" s="29"/>
      <c r="I10" s="30"/>
    </row>
    <row r="11" spans="1:9" ht="18" x14ac:dyDescent="0.25">
      <c r="A11" s="28"/>
      <c r="B11" s="31" t="s">
        <v>872</v>
      </c>
      <c r="C11" s="42" t="s">
        <v>879</v>
      </c>
      <c r="D11" s="43" t="s">
        <v>880</v>
      </c>
      <c r="E11" s="34"/>
      <c r="F11" s="31" t="s">
        <v>872</v>
      </c>
      <c r="G11" s="42" t="s">
        <v>881</v>
      </c>
      <c r="H11" s="43" t="s">
        <v>882</v>
      </c>
      <c r="I11" s="30"/>
    </row>
    <row r="12" spans="1:9" ht="18" x14ac:dyDescent="0.25">
      <c r="A12" s="28"/>
      <c r="B12" s="29"/>
      <c r="C12" s="29"/>
      <c r="D12" s="29"/>
      <c r="E12" s="36"/>
      <c r="F12" s="29"/>
      <c r="G12" s="29"/>
      <c r="H12" s="29"/>
      <c r="I12" s="30"/>
    </row>
    <row r="13" spans="1:9" ht="18" x14ac:dyDescent="0.25">
      <c r="A13" s="28"/>
      <c r="B13" s="37" t="s">
        <v>909</v>
      </c>
      <c r="C13" s="37" t="s">
        <v>908</v>
      </c>
      <c r="D13" s="32" t="s">
        <v>910</v>
      </c>
      <c r="E13" s="34"/>
      <c r="F13" s="47" t="s">
        <v>883</v>
      </c>
      <c r="G13" s="43" t="s">
        <v>884</v>
      </c>
      <c r="H13" s="42" t="s">
        <v>885</v>
      </c>
      <c r="I13" s="30"/>
    </row>
    <row r="14" spans="1:9" ht="18.75" thickBot="1" x14ac:dyDescent="0.3">
      <c r="A14" s="38"/>
      <c r="B14" s="39"/>
      <c r="C14" s="39"/>
      <c r="D14" s="39"/>
      <c r="E14" s="40"/>
      <c r="F14" s="39"/>
      <c r="G14" s="39"/>
      <c r="H14" s="39"/>
      <c r="I14" s="41"/>
    </row>
    <row r="15" spans="1:9" ht="18" x14ac:dyDescent="0.25">
      <c r="A15" s="25"/>
      <c r="B15" s="26"/>
      <c r="C15" s="26"/>
      <c r="D15" s="26"/>
      <c r="E15" s="26" t="s">
        <v>886</v>
      </c>
      <c r="F15" s="26"/>
      <c r="G15" s="26"/>
      <c r="H15" s="26"/>
      <c r="I15" s="27"/>
    </row>
    <row r="16" spans="1:9" ht="18" x14ac:dyDescent="0.25">
      <c r="A16" s="28"/>
      <c r="B16" s="29"/>
      <c r="C16" s="29"/>
      <c r="D16" s="29"/>
      <c r="E16" s="36"/>
      <c r="F16" s="29"/>
      <c r="G16" s="29"/>
      <c r="H16" s="29"/>
      <c r="I16" s="30"/>
    </row>
    <row r="17" spans="1:9" ht="18" x14ac:dyDescent="0.25">
      <c r="A17" s="28"/>
      <c r="B17" s="31" t="s">
        <v>872</v>
      </c>
      <c r="C17" s="45" t="s">
        <v>887</v>
      </c>
      <c r="D17" s="44" t="s">
        <v>888</v>
      </c>
      <c r="E17" s="34"/>
      <c r="F17" s="31" t="s">
        <v>872</v>
      </c>
      <c r="G17" s="44" t="s">
        <v>889</v>
      </c>
      <c r="H17" s="45" t="s">
        <v>890</v>
      </c>
      <c r="I17" s="30"/>
    </row>
    <row r="18" spans="1:9" ht="18" x14ac:dyDescent="0.25">
      <c r="A18" s="28"/>
      <c r="B18" s="29"/>
      <c r="C18" s="29"/>
      <c r="D18" s="29"/>
      <c r="E18" s="36"/>
      <c r="F18" s="29"/>
      <c r="G18" s="29"/>
      <c r="H18" s="29"/>
      <c r="I18" s="30"/>
    </row>
    <row r="19" spans="1:9" ht="18" x14ac:dyDescent="0.25">
      <c r="A19" s="28"/>
      <c r="B19" s="44" t="s">
        <v>905</v>
      </c>
      <c r="C19" s="45" t="s">
        <v>906</v>
      </c>
      <c r="D19" s="46" t="s">
        <v>907</v>
      </c>
      <c r="E19" s="34"/>
      <c r="F19" s="46" t="s">
        <v>911</v>
      </c>
      <c r="G19" s="46" t="s">
        <v>912</v>
      </c>
      <c r="H19" s="37" t="s">
        <v>891</v>
      </c>
      <c r="I19" s="30"/>
    </row>
    <row r="20" spans="1:9" ht="18.75" thickBot="1" x14ac:dyDescent="0.3">
      <c r="A20" s="38"/>
      <c r="B20" s="39"/>
      <c r="C20" s="39"/>
      <c r="D20" s="39"/>
      <c r="E20" s="39"/>
      <c r="F20" s="39"/>
      <c r="G20" s="39"/>
      <c r="H20" s="39"/>
      <c r="I20" s="41"/>
    </row>
    <row r="21" spans="1:9" ht="18" x14ac:dyDescent="0.25">
      <c r="A21" s="24"/>
      <c r="B21" s="24"/>
      <c r="C21" s="24"/>
      <c r="D21" s="24"/>
      <c r="E21" s="24"/>
      <c r="F21" s="24"/>
      <c r="G21" s="24"/>
      <c r="H21" s="24"/>
      <c r="I21" s="24"/>
    </row>
    <row r="22" spans="1:9" ht="18" x14ac:dyDescent="0.25">
      <c r="A22" s="24"/>
      <c r="B22" s="48" t="s">
        <v>892</v>
      </c>
      <c r="C22" s="48"/>
      <c r="D22" s="48"/>
      <c r="E22" s="24"/>
      <c r="F22" s="49" t="s">
        <v>893</v>
      </c>
      <c r="G22" s="49"/>
      <c r="H22" s="50"/>
      <c r="I22" s="24"/>
    </row>
    <row r="23" spans="1:9" ht="18" x14ac:dyDescent="0.25">
      <c r="A23" s="24"/>
      <c r="B23" s="51" t="s">
        <v>894</v>
      </c>
      <c r="C23" s="51"/>
      <c r="D23" s="51"/>
      <c r="E23" s="24"/>
      <c r="F23" s="52" t="s">
        <v>895</v>
      </c>
      <c r="G23" s="52"/>
      <c r="H23" s="53"/>
      <c r="I23" s="24"/>
    </row>
    <row r="24" spans="1:9" ht="18" x14ac:dyDescent="0.25">
      <c r="A24" s="24"/>
      <c r="B24" s="54" t="s">
        <v>896</v>
      </c>
      <c r="C24" s="54"/>
      <c r="D24" s="54"/>
      <c r="E24" s="24"/>
      <c r="F24" s="55" t="s">
        <v>922</v>
      </c>
      <c r="G24" s="55"/>
      <c r="H24" s="56"/>
      <c r="I24" s="24"/>
    </row>
    <row r="25" spans="1:9" ht="18" x14ac:dyDescent="0.25">
      <c r="A25" s="24"/>
      <c r="B25" s="57" t="s">
        <v>897</v>
      </c>
      <c r="C25" s="57"/>
      <c r="D25" s="57"/>
      <c r="E25" s="24"/>
      <c r="F25" s="58" t="s">
        <v>898</v>
      </c>
      <c r="G25" s="58"/>
      <c r="H25" s="59"/>
      <c r="I25" s="24"/>
    </row>
    <row r="26" spans="1:9" ht="18" x14ac:dyDescent="0.25">
      <c r="A26" s="24"/>
      <c r="B26" s="60" t="s">
        <v>899</v>
      </c>
      <c r="C26" s="60"/>
      <c r="D26" s="60"/>
      <c r="E26" s="24"/>
      <c r="F26" s="61" t="s">
        <v>900</v>
      </c>
      <c r="G26" s="61"/>
      <c r="H26" s="62"/>
      <c r="I26" s="24"/>
    </row>
    <row r="27" spans="1:9" ht="18" x14ac:dyDescent="0.25">
      <c r="A27" s="24"/>
      <c r="B27" s="24"/>
      <c r="C27" s="24"/>
      <c r="D27" s="24"/>
      <c r="E27" s="24"/>
      <c r="F27" s="24"/>
      <c r="G27" s="24"/>
      <c r="H27" s="24"/>
      <c r="I27" s="24"/>
    </row>
    <row r="28" spans="1:9" ht="18.75" thickBot="1" x14ac:dyDescent="0.3">
      <c r="A28" s="63"/>
      <c r="B28" s="63"/>
      <c r="C28" s="24"/>
      <c r="D28" s="63"/>
      <c r="E28" s="63"/>
      <c r="F28" s="24"/>
      <c r="G28" s="63"/>
      <c r="H28" s="24"/>
      <c r="I28" s="24"/>
    </row>
    <row r="29" spans="1:9" ht="18.75" thickBot="1" x14ac:dyDescent="0.3">
      <c r="A29" s="24"/>
      <c r="B29" s="64" t="s">
        <v>901</v>
      </c>
      <c r="C29" s="65" t="s">
        <v>902</v>
      </c>
      <c r="D29" s="66" t="s">
        <v>901</v>
      </c>
      <c r="E29" s="67" t="s">
        <v>902</v>
      </c>
      <c r="F29" s="64" t="s">
        <v>901</v>
      </c>
      <c r="G29" s="65" t="s">
        <v>902</v>
      </c>
      <c r="H29" s="24"/>
      <c r="I29" s="24"/>
    </row>
    <row r="30" spans="1:9" ht="18" x14ac:dyDescent="0.25">
      <c r="A30" s="24"/>
      <c r="B30" s="68">
        <v>110</v>
      </c>
      <c r="C30" s="69">
        <v>35</v>
      </c>
      <c r="D30" s="68">
        <v>120</v>
      </c>
      <c r="E30" s="69">
        <v>35</v>
      </c>
      <c r="F30" s="68">
        <v>130</v>
      </c>
      <c r="G30" s="69">
        <v>35</v>
      </c>
      <c r="H30" s="24"/>
      <c r="I30" s="24"/>
    </row>
    <row r="31" spans="1:9" ht="18" x14ac:dyDescent="0.25">
      <c r="A31" s="24"/>
      <c r="B31" s="70">
        <v>111</v>
      </c>
      <c r="C31" s="71">
        <v>28</v>
      </c>
      <c r="D31" s="70">
        <v>121</v>
      </c>
      <c r="E31" s="71">
        <v>49</v>
      </c>
      <c r="F31" s="70">
        <v>131</v>
      </c>
      <c r="G31" s="71">
        <v>49</v>
      </c>
      <c r="H31" s="24"/>
      <c r="I31" s="24"/>
    </row>
    <row r="32" spans="1:9" ht="18" x14ac:dyDescent="0.25">
      <c r="A32" s="24"/>
      <c r="B32" s="70">
        <v>112</v>
      </c>
      <c r="C32" s="71">
        <v>70</v>
      </c>
      <c r="D32" s="70">
        <v>122</v>
      </c>
      <c r="E32" s="71">
        <v>49</v>
      </c>
      <c r="F32" s="70">
        <v>132</v>
      </c>
      <c r="G32" s="71">
        <v>49</v>
      </c>
      <c r="H32" s="24"/>
      <c r="I32" s="24"/>
    </row>
    <row r="33" spans="1:9" ht="18" x14ac:dyDescent="0.25">
      <c r="A33" s="24"/>
      <c r="B33" s="70">
        <v>113</v>
      </c>
      <c r="C33" s="71">
        <v>49</v>
      </c>
      <c r="D33" s="70">
        <v>123</v>
      </c>
      <c r="E33" s="71">
        <v>49</v>
      </c>
      <c r="F33" s="70">
        <v>133</v>
      </c>
      <c r="G33" s="71">
        <v>49</v>
      </c>
      <c r="H33" s="24"/>
      <c r="I33" s="24"/>
    </row>
    <row r="34" spans="1:9" ht="18" x14ac:dyDescent="0.25">
      <c r="A34" s="24"/>
      <c r="B34" s="70">
        <v>114</v>
      </c>
      <c r="C34" s="71">
        <v>49</v>
      </c>
      <c r="D34" s="70">
        <v>124</v>
      </c>
      <c r="E34" s="71">
        <v>49</v>
      </c>
      <c r="F34" s="70">
        <v>134</v>
      </c>
      <c r="G34" s="71">
        <v>49</v>
      </c>
      <c r="H34" s="24"/>
      <c r="I34" s="24"/>
    </row>
    <row r="35" spans="1:9" ht="18" x14ac:dyDescent="0.25">
      <c r="A35" s="24"/>
      <c r="B35" s="70">
        <v>115</v>
      </c>
      <c r="C35" s="71">
        <v>56</v>
      </c>
      <c r="D35" s="70">
        <v>125</v>
      </c>
      <c r="E35" s="71">
        <v>56</v>
      </c>
      <c r="F35" s="70">
        <v>135</v>
      </c>
      <c r="G35" s="71">
        <v>56</v>
      </c>
      <c r="H35" s="24"/>
      <c r="I35" s="24"/>
    </row>
    <row r="36" spans="1:9" ht="18" x14ac:dyDescent="0.25">
      <c r="A36" s="24"/>
      <c r="B36" s="70">
        <v>116</v>
      </c>
      <c r="C36" s="71">
        <v>56</v>
      </c>
      <c r="D36" s="70">
        <v>126</v>
      </c>
      <c r="E36" s="71">
        <v>56</v>
      </c>
      <c r="F36" s="70">
        <v>136</v>
      </c>
      <c r="G36" s="71">
        <v>56</v>
      </c>
      <c r="H36" s="24"/>
      <c r="I36" s="24"/>
    </row>
    <row r="37" spans="1:9" ht="18" x14ac:dyDescent="0.25">
      <c r="A37" s="24"/>
      <c r="B37" s="70">
        <v>117</v>
      </c>
      <c r="C37" s="71">
        <v>49</v>
      </c>
      <c r="D37" s="70">
        <v>127</v>
      </c>
      <c r="E37" s="71">
        <v>40</v>
      </c>
      <c r="F37" s="70">
        <v>137</v>
      </c>
      <c r="G37" s="71">
        <v>40</v>
      </c>
      <c r="H37" s="24"/>
      <c r="I37" s="24"/>
    </row>
    <row r="38" spans="1:9" ht="18" x14ac:dyDescent="0.25">
      <c r="A38" s="24"/>
      <c r="B38" s="70">
        <v>118</v>
      </c>
      <c r="C38" s="71">
        <v>49</v>
      </c>
      <c r="D38" s="70">
        <v>128</v>
      </c>
      <c r="E38" s="71">
        <v>56</v>
      </c>
      <c r="F38" s="70">
        <v>138</v>
      </c>
      <c r="G38" s="71">
        <v>40</v>
      </c>
      <c r="H38" s="24"/>
      <c r="I38" s="24"/>
    </row>
    <row r="39" spans="1:9" ht="18.75" thickBot="1" x14ac:dyDescent="0.3">
      <c r="A39" s="24"/>
      <c r="B39" s="72">
        <v>119</v>
      </c>
      <c r="C39" s="73">
        <v>49</v>
      </c>
      <c r="D39" s="72">
        <v>129</v>
      </c>
      <c r="E39" s="73">
        <v>56</v>
      </c>
      <c r="F39" s="72">
        <v>139</v>
      </c>
      <c r="G39" s="73" t="s">
        <v>914</v>
      </c>
      <c r="H39" s="24"/>
      <c r="I39" s="24"/>
    </row>
  </sheetData>
  <mergeCells count="1">
    <mergeCell ref="A1:I1"/>
  </mergeCells>
  <printOptions horizontalCentered="1"/>
  <pageMargins left="0.19685039370078741" right="0.15748031496062992" top="0.74803149606299213" bottom="0.74803149606299213" header="0.31496062992125984" footer="0.31496062992125984"/>
  <pageSetup paperSize="9" scale="7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6"/>
  <dimension ref="A1:L730"/>
  <sheetViews>
    <sheetView workbookViewId="0">
      <selection activeCell="B16" sqref="B16"/>
    </sheetView>
  </sheetViews>
  <sheetFormatPr defaultRowHeight="15" x14ac:dyDescent="0.25"/>
  <cols>
    <col min="1" max="1" width="8.7109375" style="478" bestFit="1" customWidth="1"/>
    <col min="2" max="2" width="30" bestFit="1" customWidth="1"/>
    <col min="3" max="3" width="18.28515625" bestFit="1" customWidth="1"/>
    <col min="5" max="5" width="5.5703125" customWidth="1"/>
    <col min="6" max="6" width="4" customWidth="1"/>
    <col min="7" max="7" width="42" customWidth="1"/>
  </cols>
  <sheetData>
    <row r="1" spans="1:12" x14ac:dyDescent="0.25">
      <c r="A1" s="7" t="s">
        <v>124</v>
      </c>
      <c r="B1" s="7" t="s">
        <v>125</v>
      </c>
      <c r="C1" s="8" t="s">
        <v>126</v>
      </c>
    </row>
    <row r="2" spans="1:12" x14ac:dyDescent="0.25">
      <c r="A2" s="9">
        <v>8</v>
      </c>
      <c r="B2" s="10" t="s">
        <v>333</v>
      </c>
      <c r="C2" s="11" t="s">
        <v>310</v>
      </c>
      <c r="E2" s="12" t="s">
        <v>129</v>
      </c>
      <c r="F2" s="12"/>
      <c r="G2" s="12"/>
      <c r="H2" s="12"/>
      <c r="I2" s="12"/>
      <c r="J2" s="12"/>
      <c r="K2" s="12"/>
      <c r="L2" s="12"/>
    </row>
    <row r="3" spans="1:12" x14ac:dyDescent="0.25">
      <c r="A3" s="9">
        <v>9</v>
      </c>
      <c r="B3" s="10" t="s">
        <v>334</v>
      </c>
      <c r="C3" s="11" t="s">
        <v>310</v>
      </c>
      <c r="E3" s="12" t="s">
        <v>132</v>
      </c>
      <c r="F3" s="12"/>
      <c r="G3" s="12"/>
      <c r="H3" s="12"/>
      <c r="I3" s="12"/>
      <c r="J3" s="12"/>
      <c r="K3" s="12"/>
      <c r="L3" s="12"/>
    </row>
    <row r="4" spans="1:12" x14ac:dyDescent="0.25">
      <c r="A4" s="9">
        <v>10</v>
      </c>
      <c r="B4" s="10" t="s">
        <v>635</v>
      </c>
      <c r="C4" s="11" t="s">
        <v>633</v>
      </c>
      <c r="E4" s="12" t="s">
        <v>135</v>
      </c>
      <c r="F4" s="12"/>
      <c r="G4" s="12"/>
      <c r="H4" s="12"/>
      <c r="I4" s="12"/>
      <c r="J4" s="12"/>
      <c r="K4" s="12"/>
      <c r="L4" s="12"/>
    </row>
    <row r="5" spans="1:12" x14ac:dyDescent="0.25">
      <c r="A5" s="9">
        <v>13</v>
      </c>
      <c r="B5" s="10" t="s">
        <v>335</v>
      </c>
      <c r="C5" s="11" t="s">
        <v>310</v>
      </c>
      <c r="E5" s="12"/>
      <c r="F5" s="12"/>
      <c r="G5" s="12"/>
      <c r="H5" s="12"/>
      <c r="I5" s="12"/>
      <c r="J5" s="12"/>
      <c r="K5" s="12"/>
      <c r="L5" s="12"/>
    </row>
    <row r="6" spans="1:12" x14ac:dyDescent="0.25">
      <c r="A6" s="9">
        <v>16</v>
      </c>
      <c r="B6" s="10" t="s">
        <v>336</v>
      </c>
      <c r="C6" s="11" t="s">
        <v>310</v>
      </c>
    </row>
    <row r="7" spans="1:12" x14ac:dyDescent="0.25">
      <c r="A7" s="9">
        <v>24</v>
      </c>
      <c r="B7" s="10" t="s">
        <v>340</v>
      </c>
      <c r="C7" s="11" t="s">
        <v>310</v>
      </c>
      <c r="E7" s="12" t="s">
        <v>111</v>
      </c>
      <c r="F7">
        <v>1</v>
      </c>
    </row>
    <row r="8" spans="1:12" x14ac:dyDescent="0.25">
      <c r="A8" s="9">
        <v>25</v>
      </c>
      <c r="B8" s="10" t="s">
        <v>337</v>
      </c>
      <c r="C8" s="11" t="s">
        <v>310</v>
      </c>
      <c r="F8">
        <v>2</v>
      </c>
    </row>
    <row r="9" spans="1:12" x14ac:dyDescent="0.25">
      <c r="A9" s="9">
        <v>27</v>
      </c>
      <c r="B9" s="10" t="s">
        <v>727</v>
      </c>
      <c r="C9" s="11" t="s">
        <v>633</v>
      </c>
      <c r="F9">
        <v>3</v>
      </c>
      <c r="G9" t="s">
        <v>1015</v>
      </c>
    </row>
    <row r="10" spans="1:12" x14ac:dyDescent="0.25">
      <c r="A10" s="9">
        <v>29</v>
      </c>
      <c r="B10" s="10" t="s">
        <v>237</v>
      </c>
      <c r="C10" s="11" t="s">
        <v>236</v>
      </c>
      <c r="F10">
        <v>4</v>
      </c>
      <c r="G10" s="142" t="s">
        <v>938</v>
      </c>
    </row>
    <row r="11" spans="1:12" x14ac:dyDescent="0.25">
      <c r="A11" s="9">
        <v>32</v>
      </c>
      <c r="B11" s="10" t="s">
        <v>345</v>
      </c>
      <c r="C11" s="11" t="s">
        <v>310</v>
      </c>
      <c r="E11" t="s">
        <v>112</v>
      </c>
      <c r="F11">
        <v>1</v>
      </c>
    </row>
    <row r="12" spans="1:12" x14ac:dyDescent="0.25">
      <c r="A12" s="9">
        <v>41</v>
      </c>
      <c r="B12" s="10" t="s">
        <v>339</v>
      </c>
      <c r="C12" s="11" t="s">
        <v>310</v>
      </c>
      <c r="F12">
        <v>2</v>
      </c>
    </row>
    <row r="13" spans="1:12" x14ac:dyDescent="0.25">
      <c r="A13" s="9">
        <v>58</v>
      </c>
      <c r="B13" s="10" t="s">
        <v>341</v>
      </c>
      <c r="C13" s="11" t="s">
        <v>310</v>
      </c>
      <c r="F13">
        <v>3</v>
      </c>
      <c r="G13" t="s">
        <v>864</v>
      </c>
    </row>
    <row r="14" spans="1:12" x14ac:dyDescent="0.25">
      <c r="A14" s="9">
        <v>63</v>
      </c>
      <c r="B14" s="10" t="s">
        <v>347</v>
      </c>
      <c r="C14" s="11" t="s">
        <v>310</v>
      </c>
      <c r="F14">
        <v>4</v>
      </c>
      <c r="G14" s="142" t="s">
        <v>940</v>
      </c>
    </row>
    <row r="15" spans="1:12" x14ac:dyDescent="0.25">
      <c r="A15" s="9">
        <v>84</v>
      </c>
      <c r="B15" s="10" t="s">
        <v>552</v>
      </c>
      <c r="C15" s="11" t="s">
        <v>524</v>
      </c>
      <c r="E15" s="12" t="s">
        <v>113</v>
      </c>
      <c r="F15">
        <v>1</v>
      </c>
    </row>
    <row r="16" spans="1:12" x14ac:dyDescent="0.25">
      <c r="A16" s="9">
        <v>85</v>
      </c>
      <c r="B16" s="10" t="s">
        <v>158</v>
      </c>
      <c r="C16" s="11" t="s">
        <v>134</v>
      </c>
      <c r="F16">
        <v>2</v>
      </c>
    </row>
    <row r="17" spans="1:7" x14ac:dyDescent="0.25">
      <c r="A17" s="9">
        <v>86</v>
      </c>
      <c r="B17" s="10" t="s">
        <v>554</v>
      </c>
      <c r="C17" s="11" t="s">
        <v>524</v>
      </c>
      <c r="F17">
        <v>3</v>
      </c>
      <c r="G17" s="112" t="s">
        <v>1523</v>
      </c>
    </row>
    <row r="18" spans="1:7" x14ac:dyDescent="0.25">
      <c r="A18" s="9">
        <v>91</v>
      </c>
      <c r="B18" s="10" t="s">
        <v>338</v>
      </c>
      <c r="C18" s="11" t="s">
        <v>310</v>
      </c>
      <c r="F18">
        <v>4</v>
      </c>
      <c r="G18" s="112" t="s">
        <v>863</v>
      </c>
    </row>
    <row r="19" spans="1:7" x14ac:dyDescent="0.25">
      <c r="A19" s="9">
        <v>110</v>
      </c>
      <c r="B19" s="10" t="s">
        <v>815</v>
      </c>
      <c r="C19" s="11" t="s">
        <v>633</v>
      </c>
      <c r="E19" t="s">
        <v>114</v>
      </c>
      <c r="F19">
        <v>1</v>
      </c>
    </row>
    <row r="20" spans="1:7" x14ac:dyDescent="0.25">
      <c r="A20" s="9">
        <v>113</v>
      </c>
      <c r="B20" s="10" t="s">
        <v>677</v>
      </c>
      <c r="C20" s="11" t="s">
        <v>633</v>
      </c>
      <c r="F20">
        <v>2</v>
      </c>
    </row>
    <row r="21" spans="1:7" x14ac:dyDescent="0.25">
      <c r="A21" s="9">
        <v>117</v>
      </c>
      <c r="B21" s="10" t="s">
        <v>404</v>
      </c>
      <c r="C21" s="11" t="s">
        <v>310</v>
      </c>
      <c r="F21">
        <v>3</v>
      </c>
      <c r="G21" s="19" t="s">
        <v>1013</v>
      </c>
    </row>
    <row r="22" spans="1:7" x14ac:dyDescent="0.25">
      <c r="A22" s="9">
        <v>119</v>
      </c>
      <c r="B22" s="10" t="s">
        <v>405</v>
      </c>
      <c r="C22" s="11" t="s">
        <v>310</v>
      </c>
      <c r="F22">
        <v>4</v>
      </c>
      <c r="G22" s="18" t="s">
        <v>84</v>
      </c>
    </row>
    <row r="23" spans="1:7" x14ac:dyDescent="0.25">
      <c r="A23" s="9">
        <v>123</v>
      </c>
      <c r="B23" s="10" t="s">
        <v>157</v>
      </c>
      <c r="C23" s="11" t="s">
        <v>524</v>
      </c>
      <c r="E23" s="12" t="s">
        <v>115</v>
      </c>
      <c r="F23">
        <v>1</v>
      </c>
    </row>
    <row r="24" spans="1:7" x14ac:dyDescent="0.25">
      <c r="A24" s="9">
        <v>124</v>
      </c>
      <c r="B24" s="10" t="s">
        <v>543</v>
      </c>
      <c r="C24" s="11" t="s">
        <v>524</v>
      </c>
      <c r="F24">
        <v>2</v>
      </c>
    </row>
    <row r="25" spans="1:7" x14ac:dyDescent="0.25">
      <c r="A25" s="9">
        <v>169</v>
      </c>
      <c r="B25" s="10" t="s">
        <v>348</v>
      </c>
      <c r="C25" s="11" t="s">
        <v>310</v>
      </c>
      <c r="F25">
        <v>3</v>
      </c>
      <c r="G25" t="s">
        <v>77</v>
      </c>
    </row>
    <row r="26" spans="1:7" x14ac:dyDescent="0.25">
      <c r="A26" s="9">
        <v>175</v>
      </c>
      <c r="B26" s="10" t="s">
        <v>143</v>
      </c>
      <c r="C26" s="11" t="s">
        <v>134</v>
      </c>
      <c r="F26">
        <v>4</v>
      </c>
      <c r="G26" s="142" t="s">
        <v>928</v>
      </c>
    </row>
    <row r="27" spans="1:7" x14ac:dyDescent="0.25">
      <c r="A27" s="9">
        <v>178</v>
      </c>
      <c r="B27" s="10" t="s">
        <v>715</v>
      </c>
      <c r="C27" s="11" t="s">
        <v>633</v>
      </c>
      <c r="E27" t="s">
        <v>116</v>
      </c>
      <c r="F27">
        <v>1</v>
      </c>
    </row>
    <row r="28" spans="1:7" x14ac:dyDescent="0.25">
      <c r="A28" s="9">
        <v>181</v>
      </c>
      <c r="B28" s="10" t="s">
        <v>839</v>
      </c>
      <c r="C28" s="11" t="s">
        <v>236</v>
      </c>
      <c r="F28">
        <v>2</v>
      </c>
    </row>
    <row r="29" spans="1:7" x14ac:dyDescent="0.25">
      <c r="A29" s="9">
        <v>183</v>
      </c>
      <c r="B29" s="10" t="s">
        <v>352</v>
      </c>
      <c r="C29" s="11" t="s">
        <v>310</v>
      </c>
      <c r="F29">
        <v>3</v>
      </c>
      <c r="G29" t="s">
        <v>9</v>
      </c>
    </row>
    <row r="30" spans="1:7" x14ac:dyDescent="0.25">
      <c r="A30" s="9">
        <v>185</v>
      </c>
      <c r="B30" s="10" t="s">
        <v>632</v>
      </c>
      <c r="C30" s="11" t="s">
        <v>633</v>
      </c>
      <c r="F30">
        <v>4</v>
      </c>
      <c r="G30" s="142" t="s">
        <v>81</v>
      </c>
    </row>
    <row r="31" spans="1:7" x14ac:dyDescent="0.25">
      <c r="A31" s="9">
        <v>187</v>
      </c>
      <c r="B31" s="10" t="s">
        <v>656</v>
      </c>
      <c r="C31" s="11" t="s">
        <v>633</v>
      </c>
      <c r="E31" s="12" t="s">
        <v>117</v>
      </c>
      <c r="F31">
        <v>1</v>
      </c>
    </row>
    <row r="32" spans="1:7" x14ac:dyDescent="0.25">
      <c r="A32" s="9">
        <v>189</v>
      </c>
      <c r="B32" s="10" t="s">
        <v>537</v>
      </c>
      <c r="C32" s="11" t="s">
        <v>524</v>
      </c>
      <c r="F32">
        <v>2</v>
      </c>
    </row>
    <row r="33" spans="1:7" x14ac:dyDescent="0.25">
      <c r="A33" s="9">
        <v>191</v>
      </c>
      <c r="B33" s="10" t="s">
        <v>575</v>
      </c>
      <c r="C33" s="11" t="s">
        <v>524</v>
      </c>
      <c r="F33">
        <v>3</v>
      </c>
      <c r="G33" t="s">
        <v>73</v>
      </c>
    </row>
    <row r="34" spans="1:7" x14ac:dyDescent="0.25">
      <c r="A34" s="9">
        <v>194</v>
      </c>
      <c r="B34" s="10" t="s">
        <v>627</v>
      </c>
      <c r="C34" s="11" t="s">
        <v>624</v>
      </c>
      <c r="F34">
        <v>4</v>
      </c>
      <c r="G34" s="142" t="s">
        <v>942</v>
      </c>
    </row>
    <row r="35" spans="1:7" x14ac:dyDescent="0.25">
      <c r="A35" s="9">
        <v>197</v>
      </c>
      <c r="B35" s="2" t="s">
        <v>840</v>
      </c>
      <c r="C35" s="11" t="s">
        <v>524</v>
      </c>
      <c r="E35" t="s">
        <v>118</v>
      </c>
      <c r="F35">
        <v>1</v>
      </c>
    </row>
    <row r="36" spans="1:7" x14ac:dyDescent="0.25">
      <c r="A36" s="9">
        <v>199</v>
      </c>
      <c r="B36" s="10" t="s">
        <v>655</v>
      </c>
      <c r="C36" s="11" t="s">
        <v>633</v>
      </c>
      <c r="F36">
        <v>2</v>
      </c>
    </row>
    <row r="37" spans="1:7" x14ac:dyDescent="0.25">
      <c r="A37" s="9">
        <v>202</v>
      </c>
      <c r="B37" s="10" t="s">
        <v>865</v>
      </c>
      <c r="C37" s="11" t="s">
        <v>633</v>
      </c>
      <c r="F37">
        <v>3</v>
      </c>
      <c r="G37" t="s">
        <v>13</v>
      </c>
    </row>
    <row r="38" spans="1:7" x14ac:dyDescent="0.25">
      <c r="A38" s="9">
        <v>202</v>
      </c>
      <c r="B38" s="10" t="s">
        <v>161</v>
      </c>
      <c r="C38" s="11" t="s">
        <v>134</v>
      </c>
      <c r="F38">
        <v>4</v>
      </c>
      <c r="G38" s="142" t="s">
        <v>1010</v>
      </c>
    </row>
    <row r="39" spans="1:7" x14ac:dyDescent="0.25">
      <c r="A39" s="9">
        <v>204</v>
      </c>
      <c r="B39" s="10" t="s">
        <v>850</v>
      </c>
      <c r="C39" s="11" t="s">
        <v>524</v>
      </c>
      <c r="E39" t="s">
        <v>1017</v>
      </c>
      <c r="F39">
        <v>1</v>
      </c>
    </row>
    <row r="40" spans="1:7" x14ac:dyDescent="0.25">
      <c r="A40" s="9">
        <v>205</v>
      </c>
      <c r="B40" s="10" t="s">
        <v>653</v>
      </c>
      <c r="C40" s="11" t="s">
        <v>633</v>
      </c>
      <c r="F40">
        <v>2</v>
      </c>
    </row>
    <row r="41" spans="1:7" x14ac:dyDescent="0.25">
      <c r="A41" s="9">
        <v>208</v>
      </c>
      <c r="B41" s="10" t="s">
        <v>150</v>
      </c>
      <c r="C41" s="11" t="s">
        <v>524</v>
      </c>
      <c r="F41">
        <v>3</v>
      </c>
    </row>
    <row r="42" spans="1:7" x14ac:dyDescent="0.25">
      <c r="A42" s="9">
        <v>211</v>
      </c>
      <c r="B42" s="10" t="s">
        <v>153</v>
      </c>
      <c r="C42" s="11" t="s">
        <v>134</v>
      </c>
      <c r="F42">
        <v>4</v>
      </c>
    </row>
    <row r="43" spans="1:7" x14ac:dyDescent="0.25">
      <c r="A43" s="9">
        <v>213</v>
      </c>
      <c r="B43" s="10" t="s">
        <v>357</v>
      </c>
      <c r="C43" s="11" t="s">
        <v>310</v>
      </c>
    </row>
    <row r="44" spans="1:7" x14ac:dyDescent="0.25">
      <c r="A44" s="9">
        <v>218</v>
      </c>
      <c r="B44" s="10" t="s">
        <v>654</v>
      </c>
      <c r="C44" s="11" t="s">
        <v>633</v>
      </c>
    </row>
    <row r="45" spans="1:7" x14ac:dyDescent="0.25">
      <c r="A45" s="9">
        <v>220</v>
      </c>
      <c r="B45" s="10" t="s">
        <v>581</v>
      </c>
      <c r="C45" s="11" t="s">
        <v>524</v>
      </c>
    </row>
    <row r="46" spans="1:7" x14ac:dyDescent="0.25">
      <c r="A46" s="9">
        <v>221</v>
      </c>
      <c r="B46" s="10" t="s">
        <v>658</v>
      </c>
      <c r="C46" s="11" t="s">
        <v>633</v>
      </c>
    </row>
    <row r="47" spans="1:7" x14ac:dyDescent="0.25">
      <c r="A47" s="9">
        <v>222</v>
      </c>
      <c r="B47" s="10" t="s">
        <v>149</v>
      </c>
      <c r="C47" s="11" t="s">
        <v>134</v>
      </c>
    </row>
    <row r="48" spans="1:7" x14ac:dyDescent="0.25">
      <c r="A48" s="9">
        <v>226</v>
      </c>
      <c r="B48" s="10" t="s">
        <v>142</v>
      </c>
      <c r="C48" s="11" t="s">
        <v>134</v>
      </c>
    </row>
    <row r="49" spans="1:3" x14ac:dyDescent="0.25">
      <c r="A49" s="9">
        <v>227</v>
      </c>
      <c r="B49" s="10" t="s">
        <v>578</v>
      </c>
      <c r="C49" s="11" t="s">
        <v>524</v>
      </c>
    </row>
    <row r="50" spans="1:3" x14ac:dyDescent="0.25">
      <c r="A50" s="9">
        <v>228</v>
      </c>
      <c r="B50" s="10" t="s">
        <v>140</v>
      </c>
      <c r="C50" s="11" t="s">
        <v>134</v>
      </c>
    </row>
    <row r="51" spans="1:3" x14ac:dyDescent="0.25">
      <c r="A51" s="9">
        <v>229</v>
      </c>
      <c r="B51" s="10" t="s">
        <v>141</v>
      </c>
      <c r="C51" s="11" t="s">
        <v>134</v>
      </c>
    </row>
    <row r="52" spans="1:3" x14ac:dyDescent="0.25">
      <c r="A52" s="9">
        <v>231</v>
      </c>
      <c r="B52" s="10" t="s">
        <v>177</v>
      </c>
      <c r="C52" s="11" t="s">
        <v>134</v>
      </c>
    </row>
    <row r="53" spans="1:3" x14ac:dyDescent="0.25">
      <c r="A53" s="9">
        <v>233</v>
      </c>
      <c r="B53" s="10" t="s">
        <v>701</v>
      </c>
      <c r="C53" s="11" t="s">
        <v>633</v>
      </c>
    </row>
    <row r="54" spans="1:3" x14ac:dyDescent="0.25">
      <c r="A54" s="9">
        <v>234</v>
      </c>
      <c r="B54" s="10" t="s">
        <v>699</v>
      </c>
      <c r="C54" s="11" t="s">
        <v>633</v>
      </c>
    </row>
    <row r="55" spans="1:3" x14ac:dyDescent="0.25">
      <c r="A55" s="9">
        <v>241</v>
      </c>
      <c r="B55" s="10" t="s">
        <v>563</v>
      </c>
      <c r="C55" s="11" t="s">
        <v>524</v>
      </c>
    </row>
    <row r="56" spans="1:3" x14ac:dyDescent="0.25">
      <c r="A56" s="9">
        <v>242</v>
      </c>
      <c r="B56" s="10" t="s">
        <v>164</v>
      </c>
      <c r="C56" s="11" t="s">
        <v>134</v>
      </c>
    </row>
    <row r="57" spans="1:3" x14ac:dyDescent="0.25">
      <c r="A57" s="9">
        <v>243</v>
      </c>
      <c r="B57" s="10" t="s">
        <v>851</v>
      </c>
      <c r="C57" s="11" t="s">
        <v>524</v>
      </c>
    </row>
    <row r="58" spans="1:3" x14ac:dyDescent="0.25">
      <c r="A58" s="9">
        <v>244</v>
      </c>
      <c r="B58" s="10" t="s">
        <v>680</v>
      </c>
      <c r="C58" s="11" t="s">
        <v>633</v>
      </c>
    </row>
    <row r="59" spans="1:3" x14ac:dyDescent="0.25">
      <c r="A59" s="9">
        <v>245</v>
      </c>
      <c r="B59" s="10" t="s">
        <v>162</v>
      </c>
      <c r="C59" s="11" t="s">
        <v>524</v>
      </c>
    </row>
    <row r="60" spans="1:3" x14ac:dyDescent="0.25">
      <c r="A60" s="9">
        <v>246</v>
      </c>
      <c r="B60" s="2" t="s">
        <v>841</v>
      </c>
      <c r="C60" s="11" t="s">
        <v>633</v>
      </c>
    </row>
    <row r="61" spans="1:3" x14ac:dyDescent="0.25">
      <c r="A61" s="9">
        <v>247</v>
      </c>
      <c r="B61" s="10" t="s">
        <v>166</v>
      </c>
      <c r="C61" s="11" t="s">
        <v>134</v>
      </c>
    </row>
    <row r="62" spans="1:3" x14ac:dyDescent="0.25">
      <c r="A62" s="9">
        <v>248</v>
      </c>
      <c r="B62" s="10" t="s">
        <v>685</v>
      </c>
      <c r="C62" s="11" t="s">
        <v>633</v>
      </c>
    </row>
    <row r="63" spans="1:3" x14ac:dyDescent="0.25">
      <c r="A63" s="9">
        <v>249</v>
      </c>
      <c r="B63" s="10" t="s">
        <v>358</v>
      </c>
      <c r="C63" s="11" t="s">
        <v>310</v>
      </c>
    </row>
    <row r="64" spans="1:3" x14ac:dyDescent="0.25">
      <c r="A64" s="9">
        <v>250</v>
      </c>
      <c r="B64" s="10" t="s">
        <v>579</v>
      </c>
      <c r="C64" s="11" t="s">
        <v>524</v>
      </c>
    </row>
    <row r="65" spans="1:3" x14ac:dyDescent="0.25">
      <c r="A65" s="9">
        <v>251</v>
      </c>
      <c r="B65" s="10" t="s">
        <v>580</v>
      </c>
      <c r="C65" s="11" t="s">
        <v>524</v>
      </c>
    </row>
    <row r="66" spans="1:3" x14ac:dyDescent="0.25">
      <c r="A66" s="9">
        <v>259</v>
      </c>
      <c r="B66" s="10" t="s">
        <v>696</v>
      </c>
      <c r="C66" s="11" t="s">
        <v>633</v>
      </c>
    </row>
    <row r="67" spans="1:3" x14ac:dyDescent="0.25">
      <c r="A67" s="9">
        <v>261</v>
      </c>
      <c r="B67" s="10" t="s">
        <v>181</v>
      </c>
      <c r="C67" s="11" t="s">
        <v>134</v>
      </c>
    </row>
    <row r="68" spans="1:3" x14ac:dyDescent="0.25">
      <c r="A68" s="9">
        <v>263</v>
      </c>
      <c r="B68" s="10" t="s">
        <v>163</v>
      </c>
      <c r="C68" s="11" t="s">
        <v>134</v>
      </c>
    </row>
    <row r="69" spans="1:3" x14ac:dyDescent="0.25">
      <c r="A69" s="9">
        <v>264</v>
      </c>
      <c r="B69" s="10" t="s">
        <v>844</v>
      </c>
      <c r="C69" s="11" t="s">
        <v>524</v>
      </c>
    </row>
    <row r="70" spans="1:3" x14ac:dyDescent="0.25">
      <c r="A70" s="9">
        <v>265</v>
      </c>
      <c r="B70" s="10" t="s">
        <v>700</v>
      </c>
      <c r="C70" s="11" t="s">
        <v>633</v>
      </c>
    </row>
    <row r="71" spans="1:3" x14ac:dyDescent="0.25">
      <c r="A71" s="9">
        <v>268</v>
      </c>
      <c r="B71" s="10" t="s">
        <v>564</v>
      </c>
      <c r="C71" s="11" t="s">
        <v>524</v>
      </c>
    </row>
    <row r="72" spans="1:3" x14ac:dyDescent="0.25">
      <c r="A72" s="9">
        <v>269</v>
      </c>
      <c r="B72" s="10" t="s">
        <v>679</v>
      </c>
      <c r="C72" s="11" t="s">
        <v>633</v>
      </c>
    </row>
    <row r="73" spans="1:3" x14ac:dyDescent="0.25">
      <c r="A73" s="9">
        <v>270</v>
      </c>
      <c r="B73" s="10" t="s">
        <v>309</v>
      </c>
      <c r="C73" s="11" t="s">
        <v>310</v>
      </c>
    </row>
    <row r="74" spans="1:3" x14ac:dyDescent="0.25">
      <c r="A74" s="9">
        <v>277</v>
      </c>
      <c r="B74" s="10" t="s">
        <v>651</v>
      </c>
      <c r="C74" s="11" t="s">
        <v>633</v>
      </c>
    </row>
    <row r="75" spans="1:3" x14ac:dyDescent="0.25">
      <c r="A75" s="9">
        <v>279</v>
      </c>
      <c r="B75" s="10" t="s">
        <v>167</v>
      </c>
      <c r="C75" s="11" t="s">
        <v>134</v>
      </c>
    </row>
    <row r="76" spans="1:3" x14ac:dyDescent="0.25">
      <c r="A76" s="9">
        <v>280</v>
      </c>
      <c r="B76" s="10" t="s">
        <v>583</v>
      </c>
      <c r="C76" s="11" t="s">
        <v>524</v>
      </c>
    </row>
    <row r="77" spans="1:3" x14ac:dyDescent="0.25">
      <c r="A77" s="9">
        <v>285</v>
      </c>
      <c r="B77" s="10" t="s">
        <v>538</v>
      </c>
      <c r="C77" s="11" t="s">
        <v>524</v>
      </c>
    </row>
    <row r="78" spans="1:3" x14ac:dyDescent="0.25">
      <c r="A78" s="9">
        <v>286</v>
      </c>
      <c r="B78" s="10" t="s">
        <v>526</v>
      </c>
      <c r="C78" s="11" t="s">
        <v>524</v>
      </c>
    </row>
    <row r="79" spans="1:3" x14ac:dyDescent="0.25">
      <c r="A79" s="9">
        <v>290</v>
      </c>
      <c r="B79" s="10" t="s">
        <v>823</v>
      </c>
      <c r="C79" s="11" t="s">
        <v>633</v>
      </c>
    </row>
    <row r="80" spans="1:3" x14ac:dyDescent="0.25">
      <c r="A80" s="9">
        <v>291</v>
      </c>
      <c r="B80" s="10" t="s">
        <v>354</v>
      </c>
      <c r="C80" s="11" t="s">
        <v>310</v>
      </c>
    </row>
    <row r="81" spans="1:3" x14ac:dyDescent="0.25">
      <c r="A81" s="9">
        <v>298</v>
      </c>
      <c r="B81" s="10" t="s">
        <v>531</v>
      </c>
      <c r="C81" s="11" t="s">
        <v>524</v>
      </c>
    </row>
    <row r="82" spans="1:3" x14ac:dyDescent="0.25">
      <c r="A82" s="9">
        <v>304</v>
      </c>
      <c r="B82" s="10" t="s">
        <v>639</v>
      </c>
      <c r="C82" s="11" t="s">
        <v>633</v>
      </c>
    </row>
    <row r="83" spans="1:3" x14ac:dyDescent="0.25">
      <c r="A83" s="9">
        <v>305</v>
      </c>
      <c r="B83" s="10" t="s">
        <v>227</v>
      </c>
      <c r="C83" s="11" t="s">
        <v>228</v>
      </c>
    </row>
    <row r="84" spans="1:3" x14ac:dyDescent="0.25">
      <c r="A84" s="9">
        <v>308</v>
      </c>
      <c r="B84" s="10" t="s">
        <v>225</v>
      </c>
      <c r="C84" s="11" t="s">
        <v>134</v>
      </c>
    </row>
    <row r="85" spans="1:3" x14ac:dyDescent="0.25">
      <c r="A85" s="9">
        <v>311</v>
      </c>
      <c r="B85" s="10" t="s">
        <v>645</v>
      </c>
      <c r="C85" s="11" t="s">
        <v>633</v>
      </c>
    </row>
    <row r="86" spans="1:3" x14ac:dyDescent="0.25">
      <c r="A86" s="9">
        <v>316</v>
      </c>
      <c r="B86" s="10" t="s">
        <v>133</v>
      </c>
      <c r="C86" s="11" t="s">
        <v>524</v>
      </c>
    </row>
    <row r="87" spans="1:3" x14ac:dyDescent="0.25">
      <c r="A87" s="9">
        <v>318</v>
      </c>
      <c r="B87" s="10" t="s">
        <v>245</v>
      </c>
      <c r="C87" s="11" t="s">
        <v>236</v>
      </c>
    </row>
    <row r="88" spans="1:3" x14ac:dyDescent="0.25">
      <c r="A88" s="9">
        <v>320</v>
      </c>
      <c r="B88" s="10" t="s">
        <v>641</v>
      </c>
      <c r="C88" s="11" t="s">
        <v>633</v>
      </c>
    </row>
    <row r="89" spans="1:3" x14ac:dyDescent="0.25">
      <c r="A89" s="9">
        <v>321</v>
      </c>
      <c r="B89" s="10" t="s">
        <v>311</v>
      </c>
      <c r="C89" s="11" t="s">
        <v>310</v>
      </c>
    </row>
    <row r="90" spans="1:3" x14ac:dyDescent="0.25">
      <c r="A90" s="9">
        <v>324</v>
      </c>
      <c r="B90" s="10" t="s">
        <v>533</v>
      </c>
      <c r="C90" s="11" t="s">
        <v>524</v>
      </c>
    </row>
    <row r="91" spans="1:3" x14ac:dyDescent="0.25">
      <c r="A91" s="9">
        <v>325</v>
      </c>
      <c r="B91" s="10" t="s">
        <v>657</v>
      </c>
      <c r="C91" s="11" t="s">
        <v>633</v>
      </c>
    </row>
    <row r="92" spans="1:3" x14ac:dyDescent="0.25">
      <c r="A92" s="9">
        <v>326</v>
      </c>
      <c r="B92" s="10" t="s">
        <v>356</v>
      </c>
      <c r="C92" s="11" t="s">
        <v>310</v>
      </c>
    </row>
    <row r="93" spans="1:3" x14ac:dyDescent="0.25">
      <c r="A93" s="9">
        <v>327</v>
      </c>
      <c r="B93" s="10" t="s">
        <v>152</v>
      </c>
      <c r="C93" s="11" t="s">
        <v>524</v>
      </c>
    </row>
    <row r="94" spans="1:3" x14ac:dyDescent="0.25">
      <c r="A94" s="9">
        <v>329</v>
      </c>
      <c r="B94" s="10" t="s">
        <v>355</v>
      </c>
      <c r="C94" s="11" t="s">
        <v>310</v>
      </c>
    </row>
    <row r="95" spans="1:3" x14ac:dyDescent="0.25">
      <c r="A95" s="9">
        <v>332</v>
      </c>
      <c r="B95" s="10" t="s">
        <v>649</v>
      </c>
      <c r="C95" s="11" t="s">
        <v>633</v>
      </c>
    </row>
    <row r="96" spans="1:3" x14ac:dyDescent="0.25">
      <c r="A96" s="9">
        <v>333</v>
      </c>
      <c r="B96" s="10" t="s">
        <v>637</v>
      </c>
      <c r="C96" s="11" t="s">
        <v>633</v>
      </c>
    </row>
    <row r="97" spans="1:3" x14ac:dyDescent="0.25">
      <c r="A97" s="9">
        <v>335</v>
      </c>
      <c r="B97" s="10" t="s">
        <v>257</v>
      </c>
      <c r="C97" s="11" t="s">
        <v>236</v>
      </c>
    </row>
    <row r="98" spans="1:3" x14ac:dyDescent="0.25">
      <c r="A98" s="9">
        <v>337</v>
      </c>
      <c r="B98" s="10" t="s">
        <v>241</v>
      </c>
      <c r="C98" s="11" t="s">
        <v>236</v>
      </c>
    </row>
    <row r="99" spans="1:3" x14ac:dyDescent="0.25">
      <c r="A99" s="9">
        <v>338</v>
      </c>
      <c r="B99" s="10" t="s">
        <v>254</v>
      </c>
      <c r="C99" s="11" t="s">
        <v>236</v>
      </c>
    </row>
    <row r="100" spans="1:3" x14ac:dyDescent="0.25">
      <c r="A100" s="9">
        <v>339</v>
      </c>
      <c r="B100" s="10" t="s">
        <v>258</v>
      </c>
      <c r="C100" s="11" t="s">
        <v>236</v>
      </c>
    </row>
    <row r="101" spans="1:3" x14ac:dyDescent="0.25">
      <c r="A101" s="9">
        <v>343</v>
      </c>
      <c r="B101" s="10" t="s">
        <v>151</v>
      </c>
      <c r="C101" s="11" t="s">
        <v>134</v>
      </c>
    </row>
    <row r="102" spans="1:3" x14ac:dyDescent="0.25">
      <c r="A102" s="9">
        <v>344</v>
      </c>
      <c r="B102" s="10" t="s">
        <v>255</v>
      </c>
      <c r="C102" s="11" t="s">
        <v>236</v>
      </c>
    </row>
    <row r="103" spans="1:3" x14ac:dyDescent="0.25">
      <c r="A103" s="9">
        <v>349</v>
      </c>
      <c r="B103" s="10" t="s">
        <v>202</v>
      </c>
      <c r="C103" s="11" t="s">
        <v>633</v>
      </c>
    </row>
    <row r="104" spans="1:3" x14ac:dyDescent="0.25">
      <c r="A104" s="9">
        <v>351</v>
      </c>
      <c r="B104" s="10" t="s">
        <v>847</v>
      </c>
      <c r="C104" s="11" t="s">
        <v>134</v>
      </c>
    </row>
    <row r="105" spans="1:3" x14ac:dyDescent="0.25">
      <c r="A105" s="9">
        <v>352</v>
      </c>
      <c r="B105" s="10" t="s">
        <v>410</v>
      </c>
      <c r="C105" s="11" t="s">
        <v>310</v>
      </c>
    </row>
    <row r="106" spans="1:3" x14ac:dyDescent="0.25">
      <c r="A106" s="9">
        <v>354</v>
      </c>
      <c r="B106" s="10" t="s">
        <v>571</v>
      </c>
      <c r="C106" s="11" t="s">
        <v>524</v>
      </c>
    </row>
    <row r="107" spans="1:3" x14ac:dyDescent="0.25">
      <c r="A107" s="9">
        <v>358</v>
      </c>
      <c r="B107" s="10" t="s">
        <v>717</v>
      </c>
      <c r="C107" s="11" t="s">
        <v>633</v>
      </c>
    </row>
    <row r="108" spans="1:3" x14ac:dyDescent="0.25">
      <c r="A108" s="9">
        <v>359</v>
      </c>
      <c r="B108" s="10" t="s">
        <v>534</v>
      </c>
      <c r="C108" s="11" t="s">
        <v>524</v>
      </c>
    </row>
    <row r="109" spans="1:3" x14ac:dyDescent="0.25">
      <c r="A109" s="9">
        <v>361</v>
      </c>
      <c r="B109" s="10" t="s">
        <v>832</v>
      </c>
      <c r="C109" s="11" t="s">
        <v>633</v>
      </c>
    </row>
    <row r="110" spans="1:3" x14ac:dyDescent="0.25">
      <c r="A110" s="9">
        <v>362</v>
      </c>
      <c r="B110" s="10" t="s">
        <v>350</v>
      </c>
      <c r="C110" s="11" t="s">
        <v>310</v>
      </c>
    </row>
    <row r="111" spans="1:3" x14ac:dyDescent="0.25">
      <c r="A111" s="9">
        <v>366</v>
      </c>
      <c r="B111" s="10" t="s">
        <v>576</v>
      </c>
      <c r="C111" s="11" t="s">
        <v>524</v>
      </c>
    </row>
    <row r="112" spans="1:3" x14ac:dyDescent="0.25">
      <c r="A112" s="9">
        <v>367</v>
      </c>
      <c r="B112" s="10" t="s">
        <v>256</v>
      </c>
      <c r="C112" s="11" t="s">
        <v>236</v>
      </c>
    </row>
    <row r="113" spans="1:3" x14ac:dyDescent="0.25">
      <c r="A113" s="9">
        <v>368</v>
      </c>
      <c r="B113" s="10" t="s">
        <v>137</v>
      </c>
      <c r="C113" s="11" t="s">
        <v>134</v>
      </c>
    </row>
    <row r="114" spans="1:3" x14ac:dyDescent="0.25">
      <c r="A114" s="9">
        <v>385</v>
      </c>
      <c r="B114" s="10" t="s">
        <v>362</v>
      </c>
      <c r="C114" s="11" t="s">
        <v>310</v>
      </c>
    </row>
    <row r="115" spans="1:3" x14ac:dyDescent="0.25">
      <c r="A115" s="9">
        <v>419</v>
      </c>
      <c r="B115" s="10" t="s">
        <v>838</v>
      </c>
      <c r="C115" s="11" t="s">
        <v>633</v>
      </c>
    </row>
    <row r="116" spans="1:3" x14ac:dyDescent="0.25">
      <c r="A116" s="9">
        <v>428</v>
      </c>
      <c r="B116" s="10" t="s">
        <v>417</v>
      </c>
      <c r="C116" s="11" t="s">
        <v>310</v>
      </c>
    </row>
    <row r="117" spans="1:3" x14ac:dyDescent="0.25">
      <c r="A117" s="9">
        <v>505</v>
      </c>
      <c r="B117" s="10" t="s">
        <v>250</v>
      </c>
      <c r="C117" s="11" t="s">
        <v>236</v>
      </c>
    </row>
    <row r="118" spans="1:3" x14ac:dyDescent="0.25">
      <c r="A118" s="9">
        <v>506</v>
      </c>
      <c r="B118" s="10" t="s">
        <v>643</v>
      </c>
      <c r="C118" s="11" t="s">
        <v>633</v>
      </c>
    </row>
    <row r="119" spans="1:3" x14ac:dyDescent="0.25">
      <c r="A119" s="9">
        <v>509</v>
      </c>
      <c r="B119" s="10" t="s">
        <v>344</v>
      </c>
      <c r="C119" s="11" t="s">
        <v>310</v>
      </c>
    </row>
    <row r="120" spans="1:3" x14ac:dyDescent="0.25">
      <c r="A120" s="9">
        <v>516</v>
      </c>
      <c r="B120" s="10" t="s">
        <v>684</v>
      </c>
      <c r="C120" s="11" t="s">
        <v>633</v>
      </c>
    </row>
    <row r="121" spans="1:3" x14ac:dyDescent="0.25">
      <c r="A121" s="9">
        <v>521</v>
      </c>
      <c r="B121" s="10" t="s">
        <v>646</v>
      </c>
      <c r="C121" s="11" t="s">
        <v>633</v>
      </c>
    </row>
    <row r="122" spans="1:3" x14ac:dyDescent="0.25">
      <c r="A122" s="9">
        <v>534</v>
      </c>
      <c r="B122" s="10" t="s">
        <v>623</v>
      </c>
      <c r="C122" s="11" t="s">
        <v>624</v>
      </c>
    </row>
    <row r="123" spans="1:3" x14ac:dyDescent="0.25">
      <c r="A123" s="9">
        <v>544</v>
      </c>
      <c r="B123" s="10" t="s">
        <v>647</v>
      </c>
      <c r="C123" s="11" t="s">
        <v>633</v>
      </c>
    </row>
    <row r="124" spans="1:3" x14ac:dyDescent="0.25">
      <c r="A124" s="74">
        <v>553</v>
      </c>
      <c r="B124" s="22" t="s">
        <v>1525</v>
      </c>
      <c r="C124" s="11" t="s">
        <v>633</v>
      </c>
    </row>
    <row r="125" spans="1:3" x14ac:dyDescent="0.25">
      <c r="A125" s="9">
        <v>559</v>
      </c>
      <c r="B125" s="10" t="s">
        <v>497</v>
      </c>
      <c r="C125" s="11" t="s">
        <v>310</v>
      </c>
    </row>
    <row r="126" spans="1:3" x14ac:dyDescent="0.25">
      <c r="A126" s="9">
        <v>567</v>
      </c>
      <c r="B126" s="10" t="s">
        <v>716</v>
      </c>
      <c r="C126" s="11" t="s">
        <v>633</v>
      </c>
    </row>
    <row r="127" spans="1:3" x14ac:dyDescent="0.25">
      <c r="A127" s="9">
        <v>568</v>
      </c>
      <c r="B127" s="10" t="s">
        <v>819</v>
      </c>
      <c r="C127" s="11" t="s">
        <v>633</v>
      </c>
    </row>
    <row r="128" spans="1:3" x14ac:dyDescent="0.25">
      <c r="A128" s="9">
        <v>570</v>
      </c>
      <c r="B128" s="13" t="s">
        <v>253</v>
      </c>
      <c r="C128" s="11" t="s">
        <v>236</v>
      </c>
    </row>
    <row r="129" spans="1:3" x14ac:dyDescent="0.25">
      <c r="A129" s="9">
        <v>572</v>
      </c>
      <c r="B129" s="10" t="s">
        <v>547</v>
      </c>
      <c r="C129" s="11" t="s">
        <v>524</v>
      </c>
    </row>
    <row r="130" spans="1:3" x14ac:dyDescent="0.25">
      <c r="A130" s="9">
        <v>573</v>
      </c>
      <c r="B130" s="10" t="s">
        <v>574</v>
      </c>
      <c r="C130" s="11" t="s">
        <v>524</v>
      </c>
    </row>
    <row r="131" spans="1:3" x14ac:dyDescent="0.25">
      <c r="A131" s="9">
        <v>578</v>
      </c>
      <c r="B131" s="10" t="s">
        <v>353</v>
      </c>
      <c r="C131" s="11" t="s">
        <v>310</v>
      </c>
    </row>
    <row r="132" spans="1:3" x14ac:dyDescent="0.25">
      <c r="A132" s="9">
        <v>580</v>
      </c>
      <c r="B132" s="10" t="s">
        <v>252</v>
      </c>
      <c r="C132" s="11" t="s">
        <v>236</v>
      </c>
    </row>
    <row r="133" spans="1:3" x14ac:dyDescent="0.25">
      <c r="A133" s="9">
        <v>581</v>
      </c>
      <c r="B133" s="10" t="s">
        <v>399</v>
      </c>
      <c r="C133" s="11" t="s">
        <v>310</v>
      </c>
    </row>
    <row r="134" spans="1:3" x14ac:dyDescent="0.25">
      <c r="A134" s="9">
        <v>585</v>
      </c>
      <c r="B134" s="10" t="s">
        <v>636</v>
      </c>
      <c r="C134" s="11" t="s">
        <v>633</v>
      </c>
    </row>
    <row r="135" spans="1:3" x14ac:dyDescent="0.25">
      <c r="A135" s="9">
        <v>589</v>
      </c>
      <c r="B135" s="10" t="s">
        <v>342</v>
      </c>
      <c r="C135" s="11" t="s">
        <v>310</v>
      </c>
    </row>
    <row r="136" spans="1:3" x14ac:dyDescent="0.25">
      <c r="A136" s="9">
        <v>591</v>
      </c>
      <c r="B136" s="10" t="s">
        <v>652</v>
      </c>
      <c r="C136" s="11" t="s">
        <v>633</v>
      </c>
    </row>
    <row r="137" spans="1:3" x14ac:dyDescent="0.25">
      <c r="A137" s="9">
        <v>603</v>
      </c>
      <c r="B137" s="10" t="s">
        <v>359</v>
      </c>
      <c r="C137" s="11" t="s">
        <v>310</v>
      </c>
    </row>
    <row r="138" spans="1:3" x14ac:dyDescent="0.25">
      <c r="A138" s="9">
        <v>609</v>
      </c>
      <c r="B138" s="10" t="s">
        <v>529</v>
      </c>
      <c r="C138" s="11" t="s">
        <v>524</v>
      </c>
    </row>
    <row r="139" spans="1:3" x14ac:dyDescent="0.25">
      <c r="A139" s="9">
        <v>617</v>
      </c>
      <c r="B139" s="10" t="s">
        <v>144</v>
      </c>
      <c r="C139" s="11" t="s">
        <v>134</v>
      </c>
    </row>
    <row r="140" spans="1:3" x14ac:dyDescent="0.25">
      <c r="A140" s="9">
        <v>621</v>
      </c>
      <c r="B140" s="10" t="s">
        <v>698</v>
      </c>
      <c r="C140" s="11" t="s">
        <v>633</v>
      </c>
    </row>
    <row r="141" spans="1:3" x14ac:dyDescent="0.25">
      <c r="A141" s="9">
        <v>628</v>
      </c>
      <c r="B141" s="10" t="s">
        <v>625</v>
      </c>
      <c r="C141" s="11" t="s">
        <v>624</v>
      </c>
    </row>
    <row r="142" spans="1:3" x14ac:dyDescent="0.25">
      <c r="A142" s="9">
        <v>630</v>
      </c>
      <c r="B142" s="10" t="s">
        <v>626</v>
      </c>
      <c r="C142" s="11" t="s">
        <v>624</v>
      </c>
    </row>
    <row r="143" spans="1:3" x14ac:dyDescent="0.25">
      <c r="A143" s="9">
        <v>634</v>
      </c>
      <c r="B143" s="10" t="s">
        <v>558</v>
      </c>
      <c r="C143" s="11" t="s">
        <v>524</v>
      </c>
    </row>
    <row r="144" spans="1:3" x14ac:dyDescent="0.25">
      <c r="A144" s="9">
        <v>637</v>
      </c>
      <c r="B144" s="10" t="s">
        <v>169</v>
      </c>
      <c r="C144" s="11" t="s">
        <v>524</v>
      </c>
    </row>
    <row r="145" spans="1:3" x14ac:dyDescent="0.25">
      <c r="A145" s="9">
        <v>639</v>
      </c>
      <c r="B145" s="10" t="s">
        <v>686</v>
      </c>
      <c r="C145" s="11" t="s">
        <v>633</v>
      </c>
    </row>
    <row r="146" spans="1:3" x14ac:dyDescent="0.25">
      <c r="A146" s="9">
        <v>640</v>
      </c>
      <c r="B146" s="10" t="s">
        <v>845</v>
      </c>
      <c r="C146" s="11" t="s">
        <v>633</v>
      </c>
    </row>
    <row r="147" spans="1:3" x14ac:dyDescent="0.25">
      <c r="A147" s="9">
        <v>643</v>
      </c>
      <c r="B147" s="10" t="s">
        <v>634</v>
      </c>
      <c r="C147" s="11" t="s">
        <v>633</v>
      </c>
    </row>
    <row r="148" spans="1:3" x14ac:dyDescent="0.25">
      <c r="A148" s="9">
        <v>650</v>
      </c>
      <c r="B148" s="10" t="s">
        <v>525</v>
      </c>
      <c r="C148" s="11" t="s">
        <v>524</v>
      </c>
    </row>
    <row r="149" spans="1:3" x14ac:dyDescent="0.25">
      <c r="A149" s="9">
        <v>657</v>
      </c>
      <c r="B149" s="10" t="s">
        <v>562</v>
      </c>
      <c r="C149" s="11" t="s">
        <v>524</v>
      </c>
    </row>
    <row r="150" spans="1:3" x14ac:dyDescent="0.25">
      <c r="A150" s="9">
        <v>658</v>
      </c>
      <c r="B150" s="10" t="s">
        <v>642</v>
      </c>
      <c r="C150" s="11" t="s">
        <v>633</v>
      </c>
    </row>
    <row r="151" spans="1:3" x14ac:dyDescent="0.25">
      <c r="A151" s="9">
        <v>670</v>
      </c>
      <c r="B151" s="10" t="s">
        <v>855</v>
      </c>
      <c r="C151" s="11" t="s">
        <v>524</v>
      </c>
    </row>
    <row r="152" spans="1:3" x14ac:dyDescent="0.25">
      <c r="A152" s="9">
        <v>672</v>
      </c>
      <c r="B152" s="10" t="s">
        <v>566</v>
      </c>
      <c r="C152" s="11" t="s">
        <v>524</v>
      </c>
    </row>
    <row r="153" spans="1:3" x14ac:dyDescent="0.25">
      <c r="A153" s="9">
        <v>677</v>
      </c>
      <c r="B153" s="10" t="s">
        <v>567</v>
      </c>
      <c r="C153" s="11" t="s">
        <v>524</v>
      </c>
    </row>
    <row r="154" spans="1:3" x14ac:dyDescent="0.25">
      <c r="A154" s="9">
        <v>680</v>
      </c>
      <c r="B154" s="10" t="s">
        <v>459</v>
      </c>
      <c r="C154" s="11" t="s">
        <v>310</v>
      </c>
    </row>
    <row r="155" spans="1:3" x14ac:dyDescent="0.25">
      <c r="A155" s="9">
        <v>683</v>
      </c>
      <c r="B155" s="10" t="s">
        <v>557</v>
      </c>
      <c r="C155" s="11" t="s">
        <v>524</v>
      </c>
    </row>
    <row r="156" spans="1:3" x14ac:dyDescent="0.25">
      <c r="A156" s="9">
        <v>687</v>
      </c>
      <c r="B156" s="10" t="s">
        <v>539</v>
      </c>
      <c r="C156" s="11" t="s">
        <v>524</v>
      </c>
    </row>
    <row r="157" spans="1:3" x14ac:dyDescent="0.25">
      <c r="A157" s="9">
        <v>688</v>
      </c>
      <c r="B157" s="16" t="s">
        <v>523</v>
      </c>
      <c r="C157" s="11" t="s">
        <v>524</v>
      </c>
    </row>
    <row r="158" spans="1:3" x14ac:dyDescent="0.25">
      <c r="A158" s="9">
        <v>689</v>
      </c>
      <c r="B158" s="10" t="s">
        <v>549</v>
      </c>
      <c r="C158" s="11" t="s">
        <v>524</v>
      </c>
    </row>
    <row r="159" spans="1:3" x14ac:dyDescent="0.25">
      <c r="A159" s="9">
        <v>690</v>
      </c>
      <c r="B159" s="10" t="s">
        <v>186</v>
      </c>
      <c r="C159" s="11" t="s">
        <v>134</v>
      </c>
    </row>
    <row r="160" spans="1:3" x14ac:dyDescent="0.25">
      <c r="A160" s="9">
        <v>692</v>
      </c>
      <c r="B160" s="10" t="s">
        <v>814</v>
      </c>
      <c r="C160" s="11" t="s">
        <v>633</v>
      </c>
    </row>
    <row r="161" spans="1:3" x14ac:dyDescent="0.25">
      <c r="A161" s="9">
        <v>694</v>
      </c>
      <c r="B161" s="10" t="s">
        <v>535</v>
      </c>
      <c r="C161" s="11" t="s">
        <v>524</v>
      </c>
    </row>
    <row r="162" spans="1:3" x14ac:dyDescent="0.25">
      <c r="A162" s="9">
        <v>695</v>
      </c>
      <c r="B162" s="10" t="s">
        <v>528</v>
      </c>
      <c r="C162" s="11" t="s">
        <v>524</v>
      </c>
    </row>
    <row r="163" spans="1:3" x14ac:dyDescent="0.25">
      <c r="A163" s="9">
        <v>696</v>
      </c>
      <c r="B163" s="10" t="s">
        <v>542</v>
      </c>
      <c r="C163" s="11" t="s">
        <v>524</v>
      </c>
    </row>
    <row r="164" spans="1:3" x14ac:dyDescent="0.25">
      <c r="A164" s="9">
        <v>697</v>
      </c>
      <c r="B164" s="10" t="s">
        <v>560</v>
      </c>
      <c r="C164" s="11" t="s">
        <v>524</v>
      </c>
    </row>
    <row r="165" spans="1:3" x14ac:dyDescent="0.25">
      <c r="A165" s="9">
        <v>699</v>
      </c>
      <c r="B165" s="10" t="s">
        <v>829</v>
      </c>
      <c r="C165" s="11" t="s">
        <v>633</v>
      </c>
    </row>
    <row r="166" spans="1:3" x14ac:dyDescent="0.25">
      <c r="A166" s="9">
        <v>700</v>
      </c>
      <c r="B166" s="10" t="s">
        <v>284</v>
      </c>
      <c r="C166" s="11" t="s">
        <v>236</v>
      </c>
    </row>
    <row r="167" spans="1:3" x14ac:dyDescent="0.25">
      <c r="A167" s="9">
        <v>701</v>
      </c>
      <c r="B167" s="10" t="s">
        <v>456</v>
      </c>
      <c r="C167" s="11" t="s">
        <v>310</v>
      </c>
    </row>
    <row r="168" spans="1:3" x14ac:dyDescent="0.25">
      <c r="A168" s="9">
        <v>702</v>
      </c>
      <c r="B168" s="10" t="s">
        <v>315</v>
      </c>
      <c r="C168" s="11" t="s">
        <v>310</v>
      </c>
    </row>
    <row r="169" spans="1:3" x14ac:dyDescent="0.25">
      <c r="A169" s="9">
        <v>704</v>
      </c>
      <c r="B169" s="10" t="s">
        <v>277</v>
      </c>
      <c r="C169" s="11" t="s">
        <v>236</v>
      </c>
    </row>
    <row r="170" spans="1:3" x14ac:dyDescent="0.25">
      <c r="A170" s="9">
        <v>707</v>
      </c>
      <c r="B170" s="10" t="s">
        <v>546</v>
      </c>
      <c r="C170" s="11" t="s">
        <v>524</v>
      </c>
    </row>
    <row r="171" spans="1:3" x14ac:dyDescent="0.25">
      <c r="A171" s="9">
        <v>709</v>
      </c>
      <c r="B171" s="10" t="s">
        <v>493</v>
      </c>
      <c r="C171" s="11" t="s">
        <v>310</v>
      </c>
    </row>
    <row r="172" spans="1:3" x14ac:dyDescent="0.25">
      <c r="A172" s="9">
        <v>710</v>
      </c>
      <c r="B172" s="10" t="s">
        <v>239</v>
      </c>
      <c r="C172" s="11" t="s">
        <v>236</v>
      </c>
    </row>
    <row r="173" spans="1:3" x14ac:dyDescent="0.25">
      <c r="A173" s="9">
        <v>714</v>
      </c>
      <c r="B173" s="10" t="s">
        <v>403</v>
      </c>
      <c r="C173" s="11" t="s">
        <v>310</v>
      </c>
    </row>
    <row r="174" spans="1:3" x14ac:dyDescent="0.25">
      <c r="A174" s="9">
        <v>715</v>
      </c>
      <c r="B174" s="10" t="s">
        <v>556</v>
      </c>
      <c r="C174" s="11" t="s">
        <v>524</v>
      </c>
    </row>
    <row r="175" spans="1:3" x14ac:dyDescent="0.25">
      <c r="A175" s="9">
        <v>716</v>
      </c>
      <c r="B175" s="10" t="s">
        <v>675</v>
      </c>
      <c r="C175" s="11" t="s">
        <v>633</v>
      </c>
    </row>
    <row r="176" spans="1:3" x14ac:dyDescent="0.25">
      <c r="A176" s="9">
        <v>717</v>
      </c>
      <c r="B176" s="10" t="s">
        <v>545</v>
      </c>
      <c r="C176" s="11" t="s">
        <v>524</v>
      </c>
    </row>
    <row r="177" spans="1:3" x14ac:dyDescent="0.25">
      <c r="A177" s="9">
        <v>718</v>
      </c>
      <c r="B177" s="10" t="s">
        <v>638</v>
      </c>
      <c r="C177" s="11" t="s">
        <v>633</v>
      </c>
    </row>
    <row r="178" spans="1:3" x14ac:dyDescent="0.25">
      <c r="A178" s="9">
        <v>719</v>
      </c>
      <c r="B178" s="10" t="s">
        <v>406</v>
      </c>
      <c r="C178" s="11" t="s">
        <v>310</v>
      </c>
    </row>
    <row r="179" spans="1:3" x14ac:dyDescent="0.25">
      <c r="A179" s="9">
        <v>720</v>
      </c>
      <c r="B179" s="10" t="s">
        <v>361</v>
      </c>
      <c r="C179" s="11" t="s">
        <v>310</v>
      </c>
    </row>
    <row r="180" spans="1:3" x14ac:dyDescent="0.25">
      <c r="A180" s="9">
        <v>721</v>
      </c>
      <c r="B180" s="10" t="s">
        <v>249</v>
      </c>
      <c r="C180" s="11" t="s">
        <v>236</v>
      </c>
    </row>
    <row r="181" spans="1:3" x14ac:dyDescent="0.25">
      <c r="A181" s="9">
        <v>722</v>
      </c>
      <c r="B181" s="10" t="s">
        <v>817</v>
      </c>
      <c r="C181" s="11" t="s">
        <v>633</v>
      </c>
    </row>
    <row r="182" spans="1:3" x14ac:dyDescent="0.25">
      <c r="A182" s="9">
        <v>731</v>
      </c>
      <c r="B182" s="10" t="s">
        <v>544</v>
      </c>
      <c r="C182" s="11" t="s">
        <v>524</v>
      </c>
    </row>
    <row r="183" spans="1:3" x14ac:dyDescent="0.25">
      <c r="A183" s="9">
        <v>734</v>
      </c>
      <c r="B183" s="10" t="s">
        <v>407</v>
      </c>
      <c r="C183" s="11" t="s">
        <v>310</v>
      </c>
    </row>
    <row r="184" spans="1:3" x14ac:dyDescent="0.25">
      <c r="A184" s="9">
        <v>735</v>
      </c>
      <c r="B184" s="10" t="s">
        <v>409</v>
      </c>
      <c r="C184" s="11" t="s">
        <v>310</v>
      </c>
    </row>
    <row r="185" spans="1:3" x14ac:dyDescent="0.25">
      <c r="A185" s="9">
        <v>736</v>
      </c>
      <c r="B185" s="10" t="s">
        <v>147</v>
      </c>
      <c r="C185" s="11" t="s">
        <v>134</v>
      </c>
    </row>
    <row r="186" spans="1:3" x14ac:dyDescent="0.25">
      <c r="A186" s="9">
        <v>740</v>
      </c>
      <c r="B186" s="10" t="s">
        <v>816</v>
      </c>
      <c r="C186" s="11" t="s">
        <v>633</v>
      </c>
    </row>
    <row r="187" spans="1:3" x14ac:dyDescent="0.25">
      <c r="A187" s="9">
        <v>746</v>
      </c>
      <c r="B187" s="10" t="s">
        <v>824</v>
      </c>
      <c r="C187" s="11" t="s">
        <v>633</v>
      </c>
    </row>
    <row r="188" spans="1:3" x14ac:dyDescent="0.25">
      <c r="A188" s="9">
        <v>749</v>
      </c>
      <c r="B188" s="10" t="s">
        <v>235</v>
      </c>
      <c r="C188" s="11" t="s">
        <v>236</v>
      </c>
    </row>
    <row r="189" spans="1:3" x14ac:dyDescent="0.25">
      <c r="A189" s="9">
        <v>750</v>
      </c>
      <c r="B189" s="10" t="s">
        <v>548</v>
      </c>
      <c r="C189" s="11" t="s">
        <v>524</v>
      </c>
    </row>
    <row r="190" spans="1:3" x14ac:dyDescent="0.25">
      <c r="A190" s="9">
        <v>752</v>
      </c>
      <c r="B190" s="10" t="s">
        <v>650</v>
      </c>
      <c r="C190" s="11" t="s">
        <v>633</v>
      </c>
    </row>
    <row r="191" spans="1:3" x14ac:dyDescent="0.25">
      <c r="A191" s="9">
        <v>766</v>
      </c>
      <c r="B191" s="10" t="s">
        <v>349</v>
      </c>
      <c r="C191" s="11" t="s">
        <v>310</v>
      </c>
    </row>
    <row r="192" spans="1:3" x14ac:dyDescent="0.25">
      <c r="A192" s="9">
        <v>767</v>
      </c>
      <c r="B192" s="10" t="s">
        <v>433</v>
      </c>
      <c r="C192" s="11" t="s">
        <v>310</v>
      </c>
    </row>
    <row r="193" spans="1:3" x14ac:dyDescent="0.25">
      <c r="A193" s="9">
        <v>768</v>
      </c>
      <c r="B193" s="10" t="s">
        <v>719</v>
      </c>
      <c r="C193" s="11" t="s">
        <v>633</v>
      </c>
    </row>
    <row r="194" spans="1:3" x14ac:dyDescent="0.25">
      <c r="A194" s="74">
        <v>771</v>
      </c>
      <c r="B194" s="22" t="s">
        <v>1524</v>
      </c>
      <c r="C194" s="11" t="s">
        <v>633</v>
      </c>
    </row>
    <row r="195" spans="1:3" x14ac:dyDescent="0.25">
      <c r="A195" s="9">
        <v>773</v>
      </c>
      <c r="B195" s="10" t="s">
        <v>352</v>
      </c>
      <c r="C195" s="11" t="s">
        <v>633</v>
      </c>
    </row>
    <row r="196" spans="1:3" x14ac:dyDescent="0.25">
      <c r="A196" s="9">
        <v>780</v>
      </c>
      <c r="B196" s="10" t="s">
        <v>291</v>
      </c>
      <c r="C196" s="11" t="s">
        <v>236</v>
      </c>
    </row>
    <row r="197" spans="1:3" x14ac:dyDescent="0.25">
      <c r="A197" s="9">
        <v>781</v>
      </c>
      <c r="B197" s="10" t="s">
        <v>487</v>
      </c>
      <c r="C197" s="11" t="s">
        <v>310</v>
      </c>
    </row>
    <row r="198" spans="1:3" x14ac:dyDescent="0.25">
      <c r="A198" s="9">
        <v>788</v>
      </c>
      <c r="B198" s="10" t="s">
        <v>687</v>
      </c>
      <c r="C198" s="11" t="s">
        <v>633</v>
      </c>
    </row>
    <row r="199" spans="1:3" x14ac:dyDescent="0.25">
      <c r="A199" s="9">
        <v>790</v>
      </c>
      <c r="B199" s="10" t="s">
        <v>489</v>
      </c>
      <c r="C199" s="11" t="s">
        <v>310</v>
      </c>
    </row>
    <row r="200" spans="1:3" x14ac:dyDescent="0.25">
      <c r="A200" s="9">
        <v>791</v>
      </c>
      <c r="B200" s="10" t="s">
        <v>477</v>
      </c>
      <c r="C200" s="11" t="s">
        <v>310</v>
      </c>
    </row>
    <row r="201" spans="1:3" x14ac:dyDescent="0.25">
      <c r="A201" s="9">
        <v>792</v>
      </c>
      <c r="B201" s="10" t="s">
        <v>712</v>
      </c>
      <c r="C201" s="11" t="s">
        <v>633</v>
      </c>
    </row>
    <row r="202" spans="1:3" x14ac:dyDescent="0.25">
      <c r="A202" s="9">
        <v>794</v>
      </c>
      <c r="B202" s="10" t="s">
        <v>488</v>
      </c>
      <c r="C202" s="11" t="s">
        <v>310</v>
      </c>
    </row>
    <row r="203" spans="1:3" x14ac:dyDescent="0.25">
      <c r="A203" s="9">
        <v>797</v>
      </c>
      <c r="B203" s="10" t="s">
        <v>559</v>
      </c>
      <c r="C203" s="11" t="s">
        <v>524</v>
      </c>
    </row>
    <row r="204" spans="1:3" x14ac:dyDescent="0.25">
      <c r="A204" s="9">
        <v>809</v>
      </c>
      <c r="B204" s="10" t="s">
        <v>243</v>
      </c>
      <c r="C204" s="11" t="s">
        <v>236</v>
      </c>
    </row>
    <row r="205" spans="1:3" x14ac:dyDescent="0.25">
      <c r="A205" s="9">
        <v>810</v>
      </c>
      <c r="B205" s="10" t="s">
        <v>244</v>
      </c>
      <c r="C205" s="11" t="s">
        <v>236</v>
      </c>
    </row>
    <row r="206" spans="1:3" x14ac:dyDescent="0.25">
      <c r="A206" s="9">
        <v>811</v>
      </c>
      <c r="B206" s="10" t="s">
        <v>648</v>
      </c>
      <c r="C206" s="11" t="s">
        <v>633</v>
      </c>
    </row>
    <row r="207" spans="1:3" x14ac:dyDescent="0.25">
      <c r="A207" s="9">
        <v>822</v>
      </c>
      <c r="B207" s="10" t="s">
        <v>551</v>
      </c>
      <c r="C207" s="11" t="s">
        <v>524</v>
      </c>
    </row>
    <row r="208" spans="1:3" x14ac:dyDescent="0.25">
      <c r="A208" s="9">
        <v>824</v>
      </c>
      <c r="B208" s="10" t="s">
        <v>156</v>
      </c>
      <c r="C208" s="11" t="s">
        <v>134</v>
      </c>
    </row>
    <row r="209" spans="1:3" x14ac:dyDescent="0.25">
      <c r="A209" s="9">
        <v>836</v>
      </c>
      <c r="B209" s="10" t="s">
        <v>276</v>
      </c>
      <c r="C209" s="11" t="s">
        <v>236</v>
      </c>
    </row>
    <row r="210" spans="1:3" x14ac:dyDescent="0.25">
      <c r="A210" s="9">
        <v>838</v>
      </c>
      <c r="B210" s="10" t="s">
        <v>588</v>
      </c>
      <c r="C210" s="11" t="s">
        <v>524</v>
      </c>
    </row>
    <row r="211" spans="1:3" x14ac:dyDescent="0.25">
      <c r="A211" s="9">
        <v>841</v>
      </c>
      <c r="B211" s="10" t="s">
        <v>517</v>
      </c>
      <c r="C211" s="11" t="s">
        <v>310</v>
      </c>
    </row>
    <row r="212" spans="1:3" x14ac:dyDescent="0.25">
      <c r="A212" s="9">
        <v>847</v>
      </c>
      <c r="B212" s="10" t="s">
        <v>278</v>
      </c>
      <c r="C212" s="11" t="s">
        <v>236</v>
      </c>
    </row>
    <row r="213" spans="1:3" x14ac:dyDescent="0.25">
      <c r="A213" s="9">
        <v>857</v>
      </c>
      <c r="B213" s="10" t="s">
        <v>286</v>
      </c>
      <c r="C213" s="11" t="s">
        <v>236</v>
      </c>
    </row>
    <row r="214" spans="1:3" x14ac:dyDescent="0.25">
      <c r="A214" s="9">
        <v>863</v>
      </c>
      <c r="B214" s="10" t="s">
        <v>852</v>
      </c>
      <c r="C214" s="11" t="s">
        <v>524</v>
      </c>
    </row>
    <row r="215" spans="1:3" x14ac:dyDescent="0.25">
      <c r="A215" s="9">
        <v>865</v>
      </c>
      <c r="B215" s="10" t="s">
        <v>590</v>
      </c>
      <c r="C215" s="11" t="s">
        <v>524</v>
      </c>
    </row>
    <row r="216" spans="1:3" x14ac:dyDescent="0.25">
      <c r="A216" s="9">
        <v>867</v>
      </c>
      <c r="B216" s="10" t="s">
        <v>292</v>
      </c>
      <c r="C216" s="11" t="s">
        <v>236</v>
      </c>
    </row>
    <row r="217" spans="1:3" x14ac:dyDescent="0.25">
      <c r="A217" s="9">
        <v>875</v>
      </c>
      <c r="B217" s="10" t="s">
        <v>372</v>
      </c>
      <c r="C217" s="11" t="s">
        <v>310</v>
      </c>
    </row>
    <row r="218" spans="1:3" x14ac:dyDescent="0.25">
      <c r="A218" s="9">
        <v>877</v>
      </c>
      <c r="B218" s="10" t="s">
        <v>550</v>
      </c>
      <c r="C218" s="11" t="s">
        <v>524</v>
      </c>
    </row>
    <row r="219" spans="1:3" x14ac:dyDescent="0.25">
      <c r="A219" s="9">
        <v>878</v>
      </c>
      <c r="B219" s="10" t="s">
        <v>160</v>
      </c>
      <c r="C219" s="11" t="s">
        <v>134</v>
      </c>
    </row>
    <row r="220" spans="1:3" x14ac:dyDescent="0.25">
      <c r="A220" s="9">
        <v>891</v>
      </c>
      <c r="B220" s="10" t="s">
        <v>330</v>
      </c>
      <c r="C220" s="11" t="s">
        <v>310</v>
      </c>
    </row>
    <row r="221" spans="1:3" x14ac:dyDescent="0.25">
      <c r="A221" s="9">
        <v>892</v>
      </c>
      <c r="B221" s="10" t="s">
        <v>720</v>
      </c>
      <c r="C221" s="11" t="s">
        <v>633</v>
      </c>
    </row>
    <row r="222" spans="1:3" x14ac:dyDescent="0.25">
      <c r="A222" s="9">
        <v>895</v>
      </c>
      <c r="B222" s="10" t="s">
        <v>723</v>
      </c>
      <c r="C222" s="11" t="s">
        <v>633</v>
      </c>
    </row>
    <row r="223" spans="1:3" x14ac:dyDescent="0.25">
      <c r="A223" s="9">
        <v>901</v>
      </c>
      <c r="B223" s="10" t="s">
        <v>683</v>
      </c>
      <c r="C223" s="11" t="s">
        <v>633</v>
      </c>
    </row>
    <row r="224" spans="1:3" x14ac:dyDescent="0.25">
      <c r="A224" s="9">
        <v>903</v>
      </c>
      <c r="B224" s="10" t="s">
        <v>688</v>
      </c>
      <c r="C224" s="11" t="s">
        <v>633</v>
      </c>
    </row>
    <row r="225" spans="1:3" x14ac:dyDescent="0.25">
      <c r="A225" s="9">
        <v>904</v>
      </c>
      <c r="B225" s="10" t="s">
        <v>457</v>
      </c>
      <c r="C225" s="11" t="s">
        <v>310</v>
      </c>
    </row>
    <row r="226" spans="1:3" x14ac:dyDescent="0.25">
      <c r="A226" s="9">
        <v>905</v>
      </c>
      <c r="B226" s="10" t="s">
        <v>155</v>
      </c>
      <c r="C226" s="11" t="s">
        <v>134</v>
      </c>
    </row>
    <row r="227" spans="1:3" x14ac:dyDescent="0.25">
      <c r="A227" s="9">
        <v>909</v>
      </c>
      <c r="B227" s="10" t="s">
        <v>527</v>
      </c>
      <c r="C227" s="11" t="s">
        <v>524</v>
      </c>
    </row>
    <row r="228" spans="1:3" x14ac:dyDescent="0.25">
      <c r="A228" s="9">
        <v>910</v>
      </c>
      <c r="B228" s="10" t="s">
        <v>737</v>
      </c>
      <c r="C228" s="11" t="s">
        <v>633</v>
      </c>
    </row>
    <row r="229" spans="1:3" x14ac:dyDescent="0.25">
      <c r="A229" s="9">
        <v>919</v>
      </c>
      <c r="B229" s="10" t="s">
        <v>159</v>
      </c>
      <c r="C229" s="11" t="s">
        <v>134</v>
      </c>
    </row>
    <row r="230" spans="1:3" x14ac:dyDescent="0.25">
      <c r="A230" s="9">
        <v>921</v>
      </c>
      <c r="B230" s="10" t="s">
        <v>818</v>
      </c>
      <c r="C230" s="11" t="s">
        <v>633</v>
      </c>
    </row>
    <row r="231" spans="1:3" x14ac:dyDescent="0.25">
      <c r="A231" s="9">
        <v>935</v>
      </c>
      <c r="B231" s="10" t="s">
        <v>644</v>
      </c>
      <c r="C231" s="11" t="s">
        <v>633</v>
      </c>
    </row>
    <row r="232" spans="1:3" x14ac:dyDescent="0.25">
      <c r="A232" s="9">
        <v>940</v>
      </c>
      <c r="B232" s="10" t="s">
        <v>495</v>
      </c>
      <c r="C232" s="11" t="s">
        <v>310</v>
      </c>
    </row>
    <row r="233" spans="1:3" x14ac:dyDescent="0.25">
      <c r="A233" s="9">
        <v>941</v>
      </c>
      <c r="B233" s="10" t="s">
        <v>202</v>
      </c>
      <c r="C233" s="11" t="s">
        <v>134</v>
      </c>
    </row>
    <row r="234" spans="1:3" x14ac:dyDescent="0.25">
      <c r="A234" s="9">
        <v>944</v>
      </c>
      <c r="B234" s="10" t="s">
        <v>316</v>
      </c>
      <c r="C234" s="11" t="s">
        <v>310</v>
      </c>
    </row>
    <row r="235" spans="1:3" x14ac:dyDescent="0.25">
      <c r="A235" s="9">
        <v>945</v>
      </c>
      <c r="B235" s="10" t="s">
        <v>247</v>
      </c>
      <c r="C235" s="11" t="s">
        <v>236</v>
      </c>
    </row>
    <row r="236" spans="1:3" x14ac:dyDescent="0.25">
      <c r="A236" s="9">
        <v>946</v>
      </c>
      <c r="B236" s="10" t="s">
        <v>351</v>
      </c>
      <c r="C236" s="11" t="s">
        <v>310</v>
      </c>
    </row>
    <row r="237" spans="1:3" x14ac:dyDescent="0.25">
      <c r="A237" s="9">
        <v>947</v>
      </c>
      <c r="B237" s="10" t="s">
        <v>476</v>
      </c>
      <c r="C237" s="11" t="s">
        <v>310</v>
      </c>
    </row>
    <row r="238" spans="1:3" x14ac:dyDescent="0.25">
      <c r="A238" s="9">
        <v>949</v>
      </c>
      <c r="B238" s="10" t="s">
        <v>842</v>
      </c>
      <c r="C238" s="11" t="s">
        <v>134</v>
      </c>
    </row>
    <row r="239" spans="1:3" x14ac:dyDescent="0.25">
      <c r="A239" s="9">
        <v>951</v>
      </c>
      <c r="B239" s="10" t="s">
        <v>553</v>
      </c>
      <c r="C239" s="11" t="s">
        <v>524</v>
      </c>
    </row>
    <row r="240" spans="1:3" x14ac:dyDescent="0.25">
      <c r="A240" s="9">
        <v>955</v>
      </c>
      <c r="B240" s="10" t="s">
        <v>506</v>
      </c>
      <c r="C240" s="11" t="s">
        <v>310</v>
      </c>
    </row>
    <row r="241" spans="1:3" x14ac:dyDescent="0.25">
      <c r="A241" s="9">
        <v>959</v>
      </c>
      <c r="B241" s="10" t="s">
        <v>728</v>
      </c>
      <c r="C241" s="11" t="s">
        <v>633</v>
      </c>
    </row>
    <row r="242" spans="1:3" x14ac:dyDescent="0.25">
      <c r="A242" s="9">
        <v>960</v>
      </c>
      <c r="B242" s="10" t="s">
        <v>577</v>
      </c>
      <c r="C242" s="11" t="s">
        <v>524</v>
      </c>
    </row>
    <row r="243" spans="1:3" x14ac:dyDescent="0.25">
      <c r="A243" s="9">
        <v>972</v>
      </c>
      <c r="B243" s="10" t="s">
        <v>148</v>
      </c>
      <c r="C243" s="11" t="s">
        <v>134</v>
      </c>
    </row>
    <row r="244" spans="1:3" x14ac:dyDescent="0.25">
      <c r="A244" s="9">
        <v>1028</v>
      </c>
      <c r="B244" s="10" t="s">
        <v>919</v>
      </c>
      <c r="C244" s="11" t="s">
        <v>633</v>
      </c>
    </row>
    <row r="245" spans="1:3" x14ac:dyDescent="0.25">
      <c r="A245" s="9">
        <v>1034</v>
      </c>
      <c r="B245" s="10" t="s">
        <v>139</v>
      </c>
      <c r="C245" s="11" t="s">
        <v>134</v>
      </c>
    </row>
    <row r="246" spans="1:3" x14ac:dyDescent="0.25">
      <c r="A246" s="9">
        <v>1036</v>
      </c>
      <c r="B246" s="10" t="s">
        <v>595</v>
      </c>
      <c r="C246" s="11" t="s">
        <v>524</v>
      </c>
    </row>
    <row r="247" spans="1:3" x14ac:dyDescent="0.25">
      <c r="A247" s="9">
        <v>1038</v>
      </c>
      <c r="B247" s="10" t="s">
        <v>346</v>
      </c>
      <c r="C247" s="11" t="s">
        <v>310</v>
      </c>
    </row>
    <row r="248" spans="1:3" x14ac:dyDescent="0.25">
      <c r="A248" s="9">
        <v>1040</v>
      </c>
      <c r="B248" s="10" t="s">
        <v>408</v>
      </c>
      <c r="C248" s="11" t="s">
        <v>310</v>
      </c>
    </row>
    <row r="249" spans="1:3" x14ac:dyDescent="0.25">
      <c r="A249" s="9">
        <v>1041</v>
      </c>
      <c r="B249" s="10" t="s">
        <v>573</v>
      </c>
      <c r="C249" s="11" t="s">
        <v>524</v>
      </c>
    </row>
    <row r="250" spans="1:3" x14ac:dyDescent="0.25">
      <c r="A250" s="9">
        <v>1042</v>
      </c>
      <c r="B250" s="10" t="s">
        <v>329</v>
      </c>
      <c r="C250" s="11" t="s">
        <v>310</v>
      </c>
    </row>
    <row r="251" spans="1:3" x14ac:dyDescent="0.25">
      <c r="A251" s="9">
        <v>1047</v>
      </c>
      <c r="B251" s="10" t="s">
        <v>536</v>
      </c>
      <c r="C251" s="11" t="s">
        <v>524</v>
      </c>
    </row>
    <row r="252" spans="1:3" x14ac:dyDescent="0.25">
      <c r="A252" s="9">
        <v>1049</v>
      </c>
      <c r="B252" s="10" t="s">
        <v>678</v>
      </c>
      <c r="C252" s="11" t="s">
        <v>633</v>
      </c>
    </row>
    <row r="253" spans="1:3" x14ac:dyDescent="0.25">
      <c r="A253" s="9">
        <v>1050</v>
      </c>
      <c r="B253" s="10" t="s">
        <v>597</v>
      </c>
      <c r="C253" s="11" t="s">
        <v>524</v>
      </c>
    </row>
    <row r="254" spans="1:3" x14ac:dyDescent="0.25">
      <c r="A254" s="9">
        <v>1052</v>
      </c>
      <c r="B254" s="10" t="s">
        <v>136</v>
      </c>
      <c r="C254" s="11" t="s">
        <v>134</v>
      </c>
    </row>
    <row r="255" spans="1:3" x14ac:dyDescent="0.25">
      <c r="A255" s="9">
        <v>1053</v>
      </c>
      <c r="B255" s="10" t="s">
        <v>630</v>
      </c>
      <c r="C255" s="11" t="s">
        <v>624</v>
      </c>
    </row>
    <row r="256" spans="1:3" x14ac:dyDescent="0.25">
      <c r="A256" s="9">
        <v>1054</v>
      </c>
      <c r="B256" s="10" t="s">
        <v>154</v>
      </c>
      <c r="C256" s="11" t="s">
        <v>134</v>
      </c>
    </row>
    <row r="257" spans="1:3" x14ac:dyDescent="0.25">
      <c r="A257" s="9">
        <v>1059</v>
      </c>
      <c r="B257" s="10" t="s">
        <v>631</v>
      </c>
      <c r="C257" s="11" t="s">
        <v>624</v>
      </c>
    </row>
    <row r="258" spans="1:3" x14ac:dyDescent="0.25">
      <c r="A258" s="9">
        <v>1062</v>
      </c>
      <c r="B258" s="10" t="s">
        <v>193</v>
      </c>
      <c r="C258" s="11" t="s">
        <v>134</v>
      </c>
    </row>
    <row r="259" spans="1:3" x14ac:dyDescent="0.25">
      <c r="A259" s="9">
        <v>1063</v>
      </c>
      <c r="B259" s="10" t="s">
        <v>502</v>
      </c>
      <c r="C259" s="11" t="s">
        <v>310</v>
      </c>
    </row>
    <row r="260" spans="1:3" x14ac:dyDescent="0.25">
      <c r="A260" s="9">
        <v>1078</v>
      </c>
      <c r="B260" s="10" t="s">
        <v>240</v>
      </c>
      <c r="C260" s="11" t="s">
        <v>236</v>
      </c>
    </row>
    <row r="261" spans="1:3" x14ac:dyDescent="0.25">
      <c r="A261" s="9">
        <v>1079</v>
      </c>
      <c r="B261" s="10" t="s">
        <v>305</v>
      </c>
      <c r="C261" s="11" t="s">
        <v>306</v>
      </c>
    </row>
    <row r="262" spans="1:3" x14ac:dyDescent="0.25">
      <c r="A262" s="9">
        <v>1085</v>
      </c>
      <c r="B262" s="10" t="s">
        <v>596</v>
      </c>
      <c r="C262" s="11" t="s">
        <v>524</v>
      </c>
    </row>
    <row r="263" spans="1:3" x14ac:dyDescent="0.25">
      <c r="A263" s="9">
        <v>1087</v>
      </c>
      <c r="B263" s="10" t="s">
        <v>194</v>
      </c>
      <c r="C263" s="11" t="s">
        <v>134</v>
      </c>
    </row>
    <row r="264" spans="1:3" x14ac:dyDescent="0.25">
      <c r="A264" s="9">
        <v>1088</v>
      </c>
      <c r="B264" s="10" t="s">
        <v>676</v>
      </c>
      <c r="C264" s="11" t="s">
        <v>633</v>
      </c>
    </row>
    <row r="265" spans="1:3" x14ac:dyDescent="0.25">
      <c r="A265" s="9">
        <v>1090</v>
      </c>
      <c r="B265" s="10" t="s">
        <v>584</v>
      </c>
      <c r="C265" s="11" t="s">
        <v>524</v>
      </c>
    </row>
    <row r="266" spans="1:3" x14ac:dyDescent="0.25">
      <c r="A266" s="9">
        <v>1092</v>
      </c>
      <c r="B266" s="10" t="s">
        <v>460</v>
      </c>
      <c r="C266" s="11" t="s">
        <v>310</v>
      </c>
    </row>
    <row r="267" spans="1:3" x14ac:dyDescent="0.25">
      <c r="A267" s="9">
        <v>1095</v>
      </c>
      <c r="B267" s="10" t="s">
        <v>412</v>
      </c>
      <c r="C267" s="11" t="s">
        <v>310</v>
      </c>
    </row>
    <row r="268" spans="1:3" x14ac:dyDescent="0.25">
      <c r="A268" s="9">
        <v>1096</v>
      </c>
      <c r="B268" s="10" t="s">
        <v>360</v>
      </c>
      <c r="C268" s="11" t="s">
        <v>310</v>
      </c>
    </row>
    <row r="269" spans="1:3" x14ac:dyDescent="0.25">
      <c r="A269" s="9">
        <v>1097</v>
      </c>
      <c r="B269" s="10" t="s">
        <v>589</v>
      </c>
      <c r="C269" s="11" t="s">
        <v>524</v>
      </c>
    </row>
    <row r="270" spans="1:3" x14ac:dyDescent="0.25">
      <c r="A270" s="9">
        <v>1099</v>
      </c>
      <c r="B270" s="10" t="s">
        <v>411</v>
      </c>
      <c r="C270" s="11" t="s">
        <v>310</v>
      </c>
    </row>
    <row r="271" spans="1:3" x14ac:dyDescent="0.25">
      <c r="A271" s="9">
        <v>1100</v>
      </c>
      <c r="B271" s="10" t="s">
        <v>318</v>
      </c>
      <c r="C271" s="11" t="s">
        <v>310</v>
      </c>
    </row>
    <row r="272" spans="1:3" x14ac:dyDescent="0.25">
      <c r="A272" s="9">
        <v>1103</v>
      </c>
      <c r="B272" s="10" t="s">
        <v>246</v>
      </c>
      <c r="C272" s="11" t="s">
        <v>236</v>
      </c>
    </row>
    <row r="273" spans="1:3" x14ac:dyDescent="0.25">
      <c r="A273" s="9">
        <v>1106</v>
      </c>
      <c r="B273" s="10" t="s">
        <v>616</v>
      </c>
      <c r="C273" s="11" t="s">
        <v>524</v>
      </c>
    </row>
    <row r="274" spans="1:3" x14ac:dyDescent="0.25">
      <c r="A274" s="9">
        <v>1108</v>
      </c>
      <c r="B274" s="10" t="s">
        <v>830</v>
      </c>
      <c r="C274" s="11" t="s">
        <v>633</v>
      </c>
    </row>
    <row r="275" spans="1:3" x14ac:dyDescent="0.25">
      <c r="A275" s="9">
        <v>1110</v>
      </c>
      <c r="B275" s="10" t="s">
        <v>331</v>
      </c>
      <c r="C275" s="11" t="s">
        <v>310</v>
      </c>
    </row>
    <row r="276" spans="1:3" x14ac:dyDescent="0.25">
      <c r="A276" s="9">
        <v>1111</v>
      </c>
      <c r="B276" s="10" t="s">
        <v>343</v>
      </c>
      <c r="C276" s="11" t="s">
        <v>310</v>
      </c>
    </row>
    <row r="277" spans="1:3" x14ac:dyDescent="0.25">
      <c r="A277" s="9">
        <v>1112</v>
      </c>
      <c r="B277" s="10" t="s">
        <v>183</v>
      </c>
      <c r="C277" s="11" t="s">
        <v>134</v>
      </c>
    </row>
    <row r="278" spans="1:3" x14ac:dyDescent="0.25">
      <c r="A278" s="9">
        <v>1114</v>
      </c>
      <c r="B278" s="10" t="s">
        <v>594</v>
      </c>
      <c r="C278" s="11" t="s">
        <v>524</v>
      </c>
    </row>
    <row r="279" spans="1:3" x14ac:dyDescent="0.25">
      <c r="A279" s="9">
        <v>1117</v>
      </c>
      <c r="B279" s="10" t="s">
        <v>312</v>
      </c>
      <c r="C279" s="11" t="s">
        <v>310</v>
      </c>
    </row>
    <row r="280" spans="1:3" x14ac:dyDescent="0.25">
      <c r="A280" s="9">
        <v>1118</v>
      </c>
      <c r="B280" s="10" t="s">
        <v>670</v>
      </c>
      <c r="C280" s="11" t="s">
        <v>633</v>
      </c>
    </row>
    <row r="281" spans="1:3" x14ac:dyDescent="0.25">
      <c r="A281" s="9">
        <v>1123</v>
      </c>
      <c r="B281" s="10" t="s">
        <v>591</v>
      </c>
      <c r="C281" s="11" t="s">
        <v>524</v>
      </c>
    </row>
    <row r="282" spans="1:3" x14ac:dyDescent="0.25">
      <c r="A282" s="9">
        <v>1127</v>
      </c>
      <c r="B282" s="10" t="s">
        <v>748</v>
      </c>
      <c r="C282" s="11" t="s">
        <v>633</v>
      </c>
    </row>
    <row r="283" spans="1:3" x14ac:dyDescent="0.25">
      <c r="A283" s="9">
        <v>1130</v>
      </c>
      <c r="B283" s="10" t="s">
        <v>765</v>
      </c>
      <c r="C283" s="11" t="s">
        <v>633</v>
      </c>
    </row>
    <row r="284" spans="1:3" x14ac:dyDescent="0.25">
      <c r="A284" s="9">
        <v>1134</v>
      </c>
      <c r="B284" s="10" t="s">
        <v>918</v>
      </c>
      <c r="C284" s="11" t="s">
        <v>633</v>
      </c>
    </row>
    <row r="285" spans="1:3" x14ac:dyDescent="0.25">
      <c r="A285" s="9">
        <v>1135</v>
      </c>
      <c r="B285" s="10" t="s">
        <v>603</v>
      </c>
      <c r="C285" s="11" t="s">
        <v>524</v>
      </c>
    </row>
    <row r="286" spans="1:3" x14ac:dyDescent="0.25">
      <c r="A286" s="9">
        <v>1137</v>
      </c>
      <c r="B286" s="10" t="s">
        <v>319</v>
      </c>
      <c r="C286" s="11" t="s">
        <v>310</v>
      </c>
    </row>
    <row r="287" spans="1:3" x14ac:dyDescent="0.25">
      <c r="A287" s="9">
        <v>1139</v>
      </c>
      <c r="B287" s="10" t="s">
        <v>138</v>
      </c>
      <c r="C287" s="11" t="s">
        <v>134</v>
      </c>
    </row>
    <row r="288" spans="1:3" x14ac:dyDescent="0.25">
      <c r="A288" s="9">
        <v>1140</v>
      </c>
      <c r="B288" s="10" t="s">
        <v>659</v>
      </c>
      <c r="C288" s="11" t="s">
        <v>633</v>
      </c>
    </row>
    <row r="289" spans="1:3" x14ac:dyDescent="0.25">
      <c r="A289" s="9">
        <v>1143</v>
      </c>
      <c r="B289" s="10" t="s">
        <v>429</v>
      </c>
      <c r="C289" s="11" t="s">
        <v>310</v>
      </c>
    </row>
    <row r="290" spans="1:3" x14ac:dyDescent="0.25">
      <c r="A290" s="9">
        <v>1149</v>
      </c>
      <c r="B290" s="10" t="s">
        <v>458</v>
      </c>
      <c r="C290" s="11" t="s">
        <v>310</v>
      </c>
    </row>
    <row r="291" spans="1:3" x14ac:dyDescent="0.25">
      <c r="A291" s="9">
        <v>1150</v>
      </c>
      <c r="B291" s="10" t="s">
        <v>703</v>
      </c>
      <c r="C291" s="11" t="s">
        <v>633</v>
      </c>
    </row>
    <row r="292" spans="1:3" x14ac:dyDescent="0.25">
      <c r="A292" s="9">
        <v>1151</v>
      </c>
      <c r="B292" s="10" t="s">
        <v>702</v>
      </c>
      <c r="C292" s="11" t="s">
        <v>633</v>
      </c>
    </row>
    <row r="293" spans="1:3" x14ac:dyDescent="0.25">
      <c r="A293" s="9">
        <v>1155</v>
      </c>
      <c r="B293" s="10" t="s">
        <v>287</v>
      </c>
      <c r="C293" s="11" t="s">
        <v>236</v>
      </c>
    </row>
    <row r="294" spans="1:3" x14ac:dyDescent="0.25">
      <c r="A294" s="9">
        <v>1156</v>
      </c>
      <c r="B294" s="10" t="s">
        <v>180</v>
      </c>
      <c r="C294" s="11" t="s">
        <v>134</v>
      </c>
    </row>
    <row r="295" spans="1:3" x14ac:dyDescent="0.25">
      <c r="A295" s="9">
        <v>1157</v>
      </c>
      <c r="B295" s="10" t="s">
        <v>332</v>
      </c>
      <c r="C295" s="11" t="s">
        <v>310</v>
      </c>
    </row>
    <row r="296" spans="1:3" x14ac:dyDescent="0.25">
      <c r="A296" s="9">
        <v>1183</v>
      </c>
      <c r="B296" s="10" t="s">
        <v>248</v>
      </c>
      <c r="C296" s="11" t="s">
        <v>236</v>
      </c>
    </row>
    <row r="297" spans="1:3" x14ac:dyDescent="0.25">
      <c r="A297" s="9">
        <v>1187</v>
      </c>
      <c r="B297" s="10" t="s">
        <v>363</v>
      </c>
      <c r="C297" s="11" t="s">
        <v>310</v>
      </c>
    </row>
    <row r="298" spans="1:3" x14ac:dyDescent="0.25">
      <c r="A298" s="9">
        <v>1188</v>
      </c>
      <c r="B298" s="10" t="s">
        <v>364</v>
      </c>
      <c r="C298" s="11" t="s">
        <v>310</v>
      </c>
    </row>
    <row r="299" spans="1:3" x14ac:dyDescent="0.25">
      <c r="A299" s="9">
        <v>1189</v>
      </c>
      <c r="B299" s="10" t="s">
        <v>365</v>
      </c>
      <c r="C299" s="11" t="s">
        <v>310</v>
      </c>
    </row>
    <row r="300" spans="1:3" x14ac:dyDescent="0.25">
      <c r="A300" s="9">
        <v>1190</v>
      </c>
      <c r="B300" s="10" t="s">
        <v>327</v>
      </c>
      <c r="C300" s="11" t="s">
        <v>310</v>
      </c>
    </row>
    <row r="301" spans="1:3" x14ac:dyDescent="0.25">
      <c r="A301" s="9">
        <v>1192</v>
      </c>
      <c r="B301" s="10" t="s">
        <v>320</v>
      </c>
      <c r="C301" s="11" t="s">
        <v>310</v>
      </c>
    </row>
    <row r="302" spans="1:3" x14ac:dyDescent="0.25">
      <c r="A302" s="9">
        <v>1193</v>
      </c>
      <c r="B302" s="10" t="s">
        <v>321</v>
      </c>
      <c r="C302" s="11" t="s">
        <v>310</v>
      </c>
    </row>
    <row r="303" spans="1:3" x14ac:dyDescent="0.25">
      <c r="A303" s="9">
        <v>1195</v>
      </c>
      <c r="B303" s="10" t="s">
        <v>462</v>
      </c>
      <c r="C303" s="11" t="s">
        <v>310</v>
      </c>
    </row>
    <row r="304" spans="1:3" x14ac:dyDescent="0.25">
      <c r="A304" s="9">
        <v>1197</v>
      </c>
      <c r="B304" s="10" t="s">
        <v>478</v>
      </c>
      <c r="C304" s="11" t="s">
        <v>310</v>
      </c>
    </row>
    <row r="305" spans="1:3" x14ac:dyDescent="0.25">
      <c r="A305" s="9">
        <v>1200</v>
      </c>
      <c r="B305" s="10" t="s">
        <v>199</v>
      </c>
      <c r="C305" s="11" t="s">
        <v>134</v>
      </c>
    </row>
    <row r="306" spans="1:3" x14ac:dyDescent="0.25">
      <c r="A306" s="9">
        <v>1201</v>
      </c>
      <c r="B306" s="10" t="s">
        <v>322</v>
      </c>
      <c r="C306" s="11" t="s">
        <v>310</v>
      </c>
    </row>
    <row r="307" spans="1:3" x14ac:dyDescent="0.25">
      <c r="A307" s="9">
        <v>1204</v>
      </c>
      <c r="B307" s="10" t="s">
        <v>434</v>
      </c>
      <c r="C307" s="11" t="s">
        <v>310</v>
      </c>
    </row>
    <row r="308" spans="1:3" x14ac:dyDescent="0.25">
      <c r="A308" s="9">
        <v>1205</v>
      </c>
      <c r="B308" s="10" t="s">
        <v>587</v>
      </c>
      <c r="C308" s="11" t="s">
        <v>524</v>
      </c>
    </row>
    <row r="309" spans="1:3" x14ac:dyDescent="0.25">
      <c r="A309" s="9">
        <v>1206</v>
      </c>
      <c r="B309" s="10" t="s">
        <v>413</v>
      </c>
      <c r="C309" s="11" t="s">
        <v>310</v>
      </c>
    </row>
    <row r="310" spans="1:3" x14ac:dyDescent="0.25">
      <c r="A310" s="9">
        <v>1208</v>
      </c>
      <c r="B310" s="10" t="s">
        <v>507</v>
      </c>
      <c r="C310" s="11" t="s">
        <v>310</v>
      </c>
    </row>
    <row r="311" spans="1:3" x14ac:dyDescent="0.25">
      <c r="A311" s="9">
        <v>1209</v>
      </c>
      <c r="B311" s="10" t="s">
        <v>323</v>
      </c>
      <c r="C311" s="11" t="s">
        <v>310</v>
      </c>
    </row>
    <row r="312" spans="1:3" x14ac:dyDescent="0.25">
      <c r="A312" s="9">
        <v>1211</v>
      </c>
      <c r="B312" s="10" t="s">
        <v>463</v>
      </c>
      <c r="C312" s="11" t="s">
        <v>310</v>
      </c>
    </row>
    <row r="313" spans="1:3" x14ac:dyDescent="0.25">
      <c r="A313" s="9">
        <v>1212</v>
      </c>
      <c r="B313" s="10" t="s">
        <v>843</v>
      </c>
      <c r="C313" s="11" t="s">
        <v>310</v>
      </c>
    </row>
    <row r="314" spans="1:3" x14ac:dyDescent="0.25">
      <c r="A314" s="9">
        <v>1213</v>
      </c>
      <c r="B314" s="10" t="s">
        <v>628</v>
      </c>
      <c r="C314" s="11" t="s">
        <v>624</v>
      </c>
    </row>
    <row r="315" spans="1:3" x14ac:dyDescent="0.25">
      <c r="A315" s="9">
        <v>1215</v>
      </c>
      <c r="B315" s="10" t="s">
        <v>416</v>
      </c>
      <c r="C315" s="11" t="s">
        <v>310</v>
      </c>
    </row>
    <row r="316" spans="1:3" x14ac:dyDescent="0.25">
      <c r="A316" s="9">
        <v>1216</v>
      </c>
      <c r="B316" s="10" t="s">
        <v>734</v>
      </c>
      <c r="C316" s="11" t="s">
        <v>633</v>
      </c>
    </row>
    <row r="317" spans="1:3" x14ac:dyDescent="0.25">
      <c r="A317" s="9">
        <v>1217</v>
      </c>
      <c r="B317" s="10" t="s">
        <v>279</v>
      </c>
      <c r="C317" s="11" t="s">
        <v>236</v>
      </c>
    </row>
    <row r="318" spans="1:3" x14ac:dyDescent="0.25">
      <c r="A318" s="9">
        <v>1218</v>
      </c>
      <c r="B318" s="10" t="s">
        <v>436</v>
      </c>
      <c r="C318" s="11" t="s">
        <v>310</v>
      </c>
    </row>
    <row r="319" spans="1:3" x14ac:dyDescent="0.25">
      <c r="A319" s="9">
        <v>1219</v>
      </c>
      <c r="B319" s="10" t="s">
        <v>435</v>
      </c>
      <c r="C319" s="11" t="s">
        <v>310</v>
      </c>
    </row>
    <row r="320" spans="1:3" x14ac:dyDescent="0.25">
      <c r="A320" s="9">
        <v>1225</v>
      </c>
      <c r="B320" s="10" t="s">
        <v>230</v>
      </c>
      <c r="C320" s="11" t="s">
        <v>228</v>
      </c>
    </row>
    <row r="321" spans="1:3" x14ac:dyDescent="0.25">
      <c r="A321" s="9">
        <v>1226</v>
      </c>
      <c r="B321" s="10" t="s">
        <v>366</v>
      </c>
      <c r="C321" s="11" t="s">
        <v>310</v>
      </c>
    </row>
    <row r="322" spans="1:3" x14ac:dyDescent="0.25">
      <c r="A322" s="9">
        <v>1228</v>
      </c>
      <c r="B322" s="10" t="s">
        <v>367</v>
      </c>
      <c r="C322" s="11" t="s">
        <v>310</v>
      </c>
    </row>
    <row r="323" spans="1:3" x14ac:dyDescent="0.25">
      <c r="A323" s="9">
        <v>1230</v>
      </c>
      <c r="B323" s="10" t="s">
        <v>604</v>
      </c>
      <c r="C323" s="11" t="s">
        <v>524</v>
      </c>
    </row>
    <row r="324" spans="1:3" x14ac:dyDescent="0.25">
      <c r="A324" s="9">
        <v>1257</v>
      </c>
      <c r="B324" s="10" t="s">
        <v>827</v>
      </c>
      <c r="C324" s="11" t="s">
        <v>633</v>
      </c>
    </row>
    <row r="325" spans="1:3" x14ac:dyDescent="0.25">
      <c r="A325" s="9">
        <v>1258</v>
      </c>
      <c r="B325" s="10" t="s">
        <v>419</v>
      </c>
      <c r="C325" s="11" t="s">
        <v>310</v>
      </c>
    </row>
    <row r="326" spans="1:3" x14ac:dyDescent="0.25">
      <c r="A326" s="9">
        <v>1259</v>
      </c>
      <c r="B326" s="10" t="s">
        <v>418</v>
      </c>
      <c r="C326" s="11" t="s">
        <v>310</v>
      </c>
    </row>
    <row r="327" spans="1:3" x14ac:dyDescent="0.25">
      <c r="A327" s="9">
        <v>1260</v>
      </c>
      <c r="B327" s="10" t="s">
        <v>280</v>
      </c>
      <c r="C327" s="11" t="s">
        <v>236</v>
      </c>
    </row>
    <row r="328" spans="1:3" x14ac:dyDescent="0.25">
      <c r="A328" s="9">
        <v>1263</v>
      </c>
      <c r="B328" s="10" t="s">
        <v>438</v>
      </c>
      <c r="C328" s="11" t="s">
        <v>310</v>
      </c>
    </row>
    <row r="329" spans="1:3" x14ac:dyDescent="0.25">
      <c r="A329" s="9">
        <v>1265</v>
      </c>
      <c r="B329" s="10" t="s">
        <v>324</v>
      </c>
      <c r="C329" s="11" t="s">
        <v>310</v>
      </c>
    </row>
    <row r="330" spans="1:3" x14ac:dyDescent="0.25">
      <c r="A330" s="9">
        <v>1267</v>
      </c>
      <c r="B330" s="10" t="s">
        <v>615</v>
      </c>
      <c r="C330" s="11" t="s">
        <v>524</v>
      </c>
    </row>
    <row r="331" spans="1:3" x14ac:dyDescent="0.25">
      <c r="A331" s="9">
        <v>1273</v>
      </c>
      <c r="B331" s="10" t="s">
        <v>561</v>
      </c>
      <c r="C331" s="11" t="s">
        <v>524</v>
      </c>
    </row>
    <row r="332" spans="1:3" x14ac:dyDescent="0.25">
      <c r="A332" s="9">
        <v>1276</v>
      </c>
      <c r="B332" s="10" t="s">
        <v>750</v>
      </c>
      <c r="C332" s="11" t="s">
        <v>633</v>
      </c>
    </row>
    <row r="333" spans="1:3" x14ac:dyDescent="0.25">
      <c r="A333" s="9">
        <v>1277</v>
      </c>
      <c r="B333" s="10" t="s">
        <v>868</v>
      </c>
      <c r="C333" s="11" t="s">
        <v>236</v>
      </c>
    </row>
    <row r="334" spans="1:3" x14ac:dyDescent="0.25">
      <c r="A334" s="9">
        <v>1281</v>
      </c>
      <c r="B334" s="10" t="s">
        <v>602</v>
      </c>
      <c r="C334" s="11" t="s">
        <v>524</v>
      </c>
    </row>
    <row r="335" spans="1:3" x14ac:dyDescent="0.25">
      <c r="A335" s="9">
        <v>1283</v>
      </c>
      <c r="B335" s="10" t="s">
        <v>617</v>
      </c>
      <c r="C335" s="11" t="s">
        <v>524</v>
      </c>
    </row>
    <row r="336" spans="1:3" x14ac:dyDescent="0.25">
      <c r="A336" s="9">
        <v>1284</v>
      </c>
      <c r="B336" s="10" t="s">
        <v>618</v>
      </c>
      <c r="C336" s="11" t="s">
        <v>524</v>
      </c>
    </row>
    <row r="337" spans="1:3" x14ac:dyDescent="0.25">
      <c r="A337" s="9">
        <v>1286</v>
      </c>
      <c r="B337" s="10" t="s">
        <v>437</v>
      </c>
      <c r="C337" s="11" t="s">
        <v>310</v>
      </c>
    </row>
    <row r="338" spans="1:3" x14ac:dyDescent="0.25">
      <c r="A338" s="9">
        <v>1287</v>
      </c>
      <c r="B338" s="10" t="s">
        <v>605</v>
      </c>
      <c r="C338" s="11" t="s">
        <v>524</v>
      </c>
    </row>
    <row r="339" spans="1:3" x14ac:dyDescent="0.25">
      <c r="A339" s="9">
        <v>1288</v>
      </c>
      <c r="B339" s="10" t="s">
        <v>282</v>
      </c>
      <c r="C339" s="11" t="s">
        <v>236</v>
      </c>
    </row>
    <row r="340" spans="1:3" x14ac:dyDescent="0.25">
      <c r="A340" s="9">
        <v>1289</v>
      </c>
      <c r="B340" s="10" t="s">
        <v>920</v>
      </c>
      <c r="C340" s="11" t="s">
        <v>310</v>
      </c>
    </row>
    <row r="341" spans="1:3" x14ac:dyDescent="0.25">
      <c r="A341" s="9">
        <v>1293</v>
      </c>
      <c r="B341" s="10" t="s">
        <v>508</v>
      </c>
      <c r="C341" s="11" t="s">
        <v>310</v>
      </c>
    </row>
    <row r="342" spans="1:3" x14ac:dyDescent="0.25">
      <c r="A342" s="9">
        <v>1294</v>
      </c>
      <c r="B342" s="10" t="s">
        <v>846</v>
      </c>
      <c r="C342" s="11" t="s">
        <v>134</v>
      </c>
    </row>
    <row r="343" spans="1:3" x14ac:dyDescent="0.25">
      <c r="A343" s="9">
        <v>1297</v>
      </c>
      <c r="B343" s="10" t="s">
        <v>421</v>
      </c>
      <c r="C343" s="11" t="s">
        <v>310</v>
      </c>
    </row>
    <row r="344" spans="1:3" x14ac:dyDescent="0.25">
      <c r="A344" s="9">
        <v>1298</v>
      </c>
      <c r="B344" s="10" t="s">
        <v>420</v>
      </c>
      <c r="C344" s="11" t="s">
        <v>310</v>
      </c>
    </row>
    <row r="345" spans="1:3" x14ac:dyDescent="0.25">
      <c r="A345" s="9">
        <v>1299</v>
      </c>
      <c r="B345" s="10" t="s">
        <v>619</v>
      </c>
      <c r="C345" s="11" t="s">
        <v>524</v>
      </c>
    </row>
    <row r="346" spans="1:3" x14ac:dyDescent="0.25">
      <c r="A346" s="9">
        <v>1328</v>
      </c>
      <c r="B346" s="10" t="s">
        <v>516</v>
      </c>
      <c r="C346" s="11" t="s">
        <v>310</v>
      </c>
    </row>
    <row r="347" spans="1:3" x14ac:dyDescent="0.25">
      <c r="A347" s="9">
        <v>1330</v>
      </c>
      <c r="B347" s="10" t="s">
        <v>682</v>
      </c>
      <c r="C347" s="11" t="s">
        <v>633</v>
      </c>
    </row>
    <row r="348" spans="1:3" x14ac:dyDescent="0.25">
      <c r="A348" s="9">
        <v>1333</v>
      </c>
      <c r="B348" s="10" t="s">
        <v>242</v>
      </c>
      <c r="C348" s="11" t="s">
        <v>236</v>
      </c>
    </row>
    <row r="349" spans="1:3" x14ac:dyDescent="0.25">
      <c r="A349" s="9">
        <v>1335</v>
      </c>
      <c r="B349" s="10" t="s">
        <v>314</v>
      </c>
      <c r="C349" s="11" t="s">
        <v>310</v>
      </c>
    </row>
    <row r="350" spans="1:3" x14ac:dyDescent="0.25">
      <c r="A350" s="9">
        <v>1339</v>
      </c>
      <c r="B350" s="10" t="s">
        <v>313</v>
      </c>
      <c r="C350" s="11" t="s">
        <v>310</v>
      </c>
    </row>
    <row r="351" spans="1:3" x14ac:dyDescent="0.25">
      <c r="A351" s="9">
        <v>1341</v>
      </c>
      <c r="B351" s="10" t="s">
        <v>204</v>
      </c>
      <c r="C351" s="11" t="s">
        <v>134</v>
      </c>
    </row>
    <row r="352" spans="1:3" x14ac:dyDescent="0.25">
      <c r="A352" s="9">
        <v>1343</v>
      </c>
      <c r="B352" s="10" t="s">
        <v>509</v>
      </c>
      <c r="C352" s="11" t="s">
        <v>310</v>
      </c>
    </row>
    <row r="353" spans="1:3" x14ac:dyDescent="0.25">
      <c r="A353" s="9">
        <v>1344</v>
      </c>
      <c r="B353" s="10" t="s">
        <v>201</v>
      </c>
      <c r="C353" s="11" t="s">
        <v>134</v>
      </c>
    </row>
    <row r="354" spans="1:3" x14ac:dyDescent="0.25">
      <c r="A354" s="9">
        <v>1345</v>
      </c>
      <c r="B354" s="10" t="s">
        <v>200</v>
      </c>
      <c r="C354" s="11" t="s">
        <v>134</v>
      </c>
    </row>
    <row r="355" spans="1:3" x14ac:dyDescent="0.25">
      <c r="A355" s="9">
        <v>1356</v>
      </c>
      <c r="B355" s="10" t="s">
        <v>393</v>
      </c>
      <c r="C355" s="11" t="s">
        <v>310</v>
      </c>
    </row>
    <row r="356" spans="1:3" x14ac:dyDescent="0.25">
      <c r="A356" s="9">
        <v>1363</v>
      </c>
      <c r="B356" s="10" t="s">
        <v>238</v>
      </c>
      <c r="C356" s="11" t="s">
        <v>236</v>
      </c>
    </row>
    <row r="357" spans="1:3" x14ac:dyDescent="0.25">
      <c r="A357" s="9">
        <v>1365</v>
      </c>
      <c r="B357" s="10" t="s">
        <v>749</v>
      </c>
      <c r="C357" s="11" t="s">
        <v>633</v>
      </c>
    </row>
    <row r="358" spans="1:3" x14ac:dyDescent="0.25">
      <c r="A358" s="9">
        <v>1366</v>
      </c>
      <c r="B358" s="10" t="s">
        <v>232</v>
      </c>
      <c r="C358" s="11" t="s">
        <v>228</v>
      </c>
    </row>
    <row r="359" spans="1:3" x14ac:dyDescent="0.25">
      <c r="A359" s="9">
        <v>1370</v>
      </c>
      <c r="B359" s="10" t="s">
        <v>382</v>
      </c>
      <c r="C359" s="11" t="s">
        <v>310</v>
      </c>
    </row>
    <row r="360" spans="1:3" x14ac:dyDescent="0.25">
      <c r="A360" s="9">
        <v>1377</v>
      </c>
      <c r="B360" s="10" t="s">
        <v>582</v>
      </c>
      <c r="C360" s="11" t="s">
        <v>524</v>
      </c>
    </row>
    <row r="361" spans="1:3" x14ac:dyDescent="0.25">
      <c r="A361" s="9">
        <v>1379</v>
      </c>
      <c r="B361" s="10" t="s">
        <v>165</v>
      </c>
      <c r="C361" s="11" t="s">
        <v>524</v>
      </c>
    </row>
    <row r="362" spans="1:3" x14ac:dyDescent="0.25">
      <c r="A362" s="9">
        <v>1386</v>
      </c>
      <c r="B362" s="10" t="s">
        <v>205</v>
      </c>
      <c r="C362" s="11" t="s">
        <v>134</v>
      </c>
    </row>
    <row r="363" spans="1:3" x14ac:dyDescent="0.25">
      <c r="A363" s="9">
        <v>1393</v>
      </c>
      <c r="B363" s="10" t="s">
        <v>449</v>
      </c>
      <c r="C363" s="11" t="s">
        <v>310</v>
      </c>
    </row>
    <row r="364" spans="1:3" x14ac:dyDescent="0.25">
      <c r="A364" s="9">
        <v>1394</v>
      </c>
      <c r="B364" s="10" t="s">
        <v>328</v>
      </c>
      <c r="C364" s="11" t="s">
        <v>310</v>
      </c>
    </row>
    <row r="365" spans="1:3" x14ac:dyDescent="0.25">
      <c r="A365" s="9">
        <v>1395</v>
      </c>
      <c r="B365" s="10" t="s">
        <v>743</v>
      </c>
      <c r="C365" s="11" t="s">
        <v>633</v>
      </c>
    </row>
    <row r="366" spans="1:3" x14ac:dyDescent="0.25">
      <c r="A366" s="9">
        <v>1396</v>
      </c>
      <c r="B366" s="10" t="s">
        <v>424</v>
      </c>
      <c r="C366" s="11" t="s">
        <v>310</v>
      </c>
    </row>
    <row r="367" spans="1:3" x14ac:dyDescent="0.25">
      <c r="A367" s="9">
        <v>1402</v>
      </c>
      <c r="B367" s="10" t="s">
        <v>368</v>
      </c>
      <c r="C367" s="11" t="s">
        <v>310</v>
      </c>
    </row>
    <row r="368" spans="1:3" x14ac:dyDescent="0.25">
      <c r="A368" s="9">
        <v>1403</v>
      </c>
      <c r="B368" s="10" t="s">
        <v>439</v>
      </c>
      <c r="C368" s="11" t="s">
        <v>310</v>
      </c>
    </row>
    <row r="369" spans="1:3" x14ac:dyDescent="0.25">
      <c r="A369" s="9">
        <v>1404</v>
      </c>
      <c r="B369" s="10" t="s">
        <v>640</v>
      </c>
      <c r="C369" s="11" t="s">
        <v>633</v>
      </c>
    </row>
    <row r="370" spans="1:3" x14ac:dyDescent="0.25">
      <c r="A370" s="9">
        <v>1410</v>
      </c>
      <c r="B370" s="10" t="s">
        <v>373</v>
      </c>
      <c r="C370" s="11" t="s">
        <v>310</v>
      </c>
    </row>
    <row r="371" spans="1:3" x14ac:dyDescent="0.25">
      <c r="A371" s="9">
        <v>1413</v>
      </c>
      <c r="B371" s="10" t="s">
        <v>661</v>
      </c>
      <c r="C371" s="11" t="s">
        <v>633</v>
      </c>
    </row>
    <row r="372" spans="1:3" x14ac:dyDescent="0.25">
      <c r="A372" s="9">
        <v>1417</v>
      </c>
      <c r="B372" s="10" t="s">
        <v>174</v>
      </c>
      <c r="C372" s="11" t="s">
        <v>134</v>
      </c>
    </row>
    <row r="373" spans="1:3" x14ac:dyDescent="0.25">
      <c r="A373" s="9">
        <v>1420</v>
      </c>
      <c r="B373" s="10" t="s">
        <v>203</v>
      </c>
      <c r="C373" s="11" t="s">
        <v>134</v>
      </c>
    </row>
    <row r="374" spans="1:3" x14ac:dyDescent="0.25">
      <c r="A374" s="9">
        <v>1421</v>
      </c>
      <c r="B374" s="10" t="s">
        <v>464</v>
      </c>
      <c r="C374" s="11" t="s">
        <v>310</v>
      </c>
    </row>
    <row r="375" spans="1:3" x14ac:dyDescent="0.25">
      <c r="A375" s="9">
        <v>1443</v>
      </c>
      <c r="B375" s="10" t="s">
        <v>669</v>
      </c>
      <c r="C375" s="11" t="s">
        <v>633</v>
      </c>
    </row>
    <row r="376" spans="1:3" x14ac:dyDescent="0.25">
      <c r="A376" s="9">
        <v>1460</v>
      </c>
      <c r="B376" s="10" t="s">
        <v>467</v>
      </c>
      <c r="C376" s="11" t="s">
        <v>310</v>
      </c>
    </row>
    <row r="377" spans="1:3" x14ac:dyDescent="0.25">
      <c r="A377" s="9">
        <v>1461</v>
      </c>
      <c r="B377" s="10" t="s">
        <v>606</v>
      </c>
      <c r="C377" s="11" t="s">
        <v>524</v>
      </c>
    </row>
    <row r="378" spans="1:3" x14ac:dyDescent="0.25">
      <c r="A378" s="9">
        <v>1464</v>
      </c>
      <c r="B378" s="10" t="s">
        <v>370</v>
      </c>
      <c r="C378" s="11" t="s">
        <v>310</v>
      </c>
    </row>
    <row r="379" spans="1:3" x14ac:dyDescent="0.25">
      <c r="A379" s="9">
        <v>1467</v>
      </c>
      <c r="B379" s="10" t="s">
        <v>714</v>
      </c>
      <c r="C379" s="11" t="s">
        <v>633</v>
      </c>
    </row>
    <row r="380" spans="1:3" x14ac:dyDescent="0.25">
      <c r="A380" s="9">
        <v>1469</v>
      </c>
      <c r="B380" s="10" t="s">
        <v>849</v>
      </c>
      <c r="C380" s="11" t="s">
        <v>524</v>
      </c>
    </row>
    <row r="381" spans="1:3" x14ac:dyDescent="0.25">
      <c r="A381" s="9">
        <v>1472</v>
      </c>
      <c r="B381" s="10" t="s">
        <v>607</v>
      </c>
      <c r="C381" s="11" t="s">
        <v>524</v>
      </c>
    </row>
    <row r="382" spans="1:3" x14ac:dyDescent="0.25">
      <c r="A382" s="9">
        <v>1476</v>
      </c>
      <c r="B382" s="10" t="s">
        <v>592</v>
      </c>
      <c r="C382" s="11" t="s">
        <v>524</v>
      </c>
    </row>
    <row r="383" spans="1:3" x14ac:dyDescent="0.25">
      <c r="A383" s="9">
        <v>1478</v>
      </c>
      <c r="B383" s="10" t="s">
        <v>371</v>
      </c>
      <c r="C383" s="11" t="s">
        <v>310</v>
      </c>
    </row>
    <row r="384" spans="1:3" x14ac:dyDescent="0.25">
      <c r="A384" s="9">
        <v>1479</v>
      </c>
      <c r="B384" s="10" t="s">
        <v>739</v>
      </c>
      <c r="C384" s="11" t="s">
        <v>633</v>
      </c>
    </row>
    <row r="385" spans="1:3" x14ac:dyDescent="0.25">
      <c r="A385" s="9">
        <v>1489</v>
      </c>
      <c r="B385" s="10" t="s">
        <v>540</v>
      </c>
      <c r="C385" s="11" t="s">
        <v>524</v>
      </c>
    </row>
    <row r="386" spans="1:3" x14ac:dyDescent="0.25">
      <c r="A386" s="9">
        <v>1492</v>
      </c>
      <c r="B386" s="10" t="s">
        <v>760</v>
      </c>
      <c r="C386" s="11" t="s">
        <v>633</v>
      </c>
    </row>
    <row r="387" spans="1:3" x14ac:dyDescent="0.25">
      <c r="A387" s="9">
        <v>1495</v>
      </c>
      <c r="B387" s="10" t="s">
        <v>281</v>
      </c>
      <c r="C387" s="11" t="s">
        <v>236</v>
      </c>
    </row>
    <row r="388" spans="1:3" x14ac:dyDescent="0.25">
      <c r="A388" s="9">
        <v>1498</v>
      </c>
      <c r="B388" s="10" t="s">
        <v>629</v>
      </c>
      <c r="C388" s="11" t="s">
        <v>624</v>
      </c>
    </row>
    <row r="389" spans="1:3" x14ac:dyDescent="0.25">
      <c r="A389" s="9">
        <v>1501</v>
      </c>
      <c r="B389" s="10" t="s">
        <v>303</v>
      </c>
      <c r="C389" s="11" t="s">
        <v>296</v>
      </c>
    </row>
    <row r="390" spans="1:3" x14ac:dyDescent="0.25">
      <c r="A390" s="9">
        <v>1502</v>
      </c>
      <c r="B390" s="10" t="s">
        <v>307</v>
      </c>
      <c r="C390" s="11" t="s">
        <v>308</v>
      </c>
    </row>
    <row r="391" spans="1:3" x14ac:dyDescent="0.25">
      <c r="A391" s="9">
        <v>1503</v>
      </c>
      <c r="B391" s="10" t="s">
        <v>207</v>
      </c>
      <c r="C391" s="11" t="s">
        <v>134</v>
      </c>
    </row>
    <row r="392" spans="1:3" x14ac:dyDescent="0.25">
      <c r="A392" s="9">
        <v>1504</v>
      </c>
      <c r="B392" s="10" t="s">
        <v>325</v>
      </c>
      <c r="C392" s="11" t="s">
        <v>310</v>
      </c>
    </row>
    <row r="393" spans="1:3" x14ac:dyDescent="0.25">
      <c r="A393" s="9">
        <v>1505</v>
      </c>
      <c r="B393" s="10" t="s">
        <v>496</v>
      </c>
      <c r="C393" s="11" t="s">
        <v>310</v>
      </c>
    </row>
    <row r="394" spans="1:3" x14ac:dyDescent="0.25">
      <c r="A394" s="9">
        <v>1514</v>
      </c>
      <c r="B394" s="10" t="s">
        <v>130</v>
      </c>
      <c r="C394" s="11" t="s">
        <v>131</v>
      </c>
    </row>
    <row r="395" spans="1:3" x14ac:dyDescent="0.25">
      <c r="A395" s="9">
        <v>1520</v>
      </c>
      <c r="B395" s="10" t="s">
        <v>443</v>
      </c>
      <c r="C395" s="11" t="s">
        <v>310</v>
      </c>
    </row>
    <row r="396" spans="1:3" x14ac:dyDescent="0.25">
      <c r="A396" s="9">
        <v>1522</v>
      </c>
      <c r="B396" s="10" t="s">
        <v>326</v>
      </c>
      <c r="C396" s="11" t="s">
        <v>310</v>
      </c>
    </row>
    <row r="397" spans="1:3" x14ac:dyDescent="0.25">
      <c r="A397" s="9">
        <v>1526</v>
      </c>
      <c r="B397" s="10" t="s">
        <v>290</v>
      </c>
      <c r="C397" s="11" t="s">
        <v>236</v>
      </c>
    </row>
    <row r="398" spans="1:3" x14ac:dyDescent="0.25">
      <c r="A398" s="9">
        <v>1527</v>
      </c>
      <c r="B398" s="10" t="s">
        <v>479</v>
      </c>
      <c r="C398" s="11" t="s">
        <v>310</v>
      </c>
    </row>
    <row r="399" spans="1:3" x14ac:dyDescent="0.25">
      <c r="A399" s="9">
        <v>1532</v>
      </c>
      <c r="B399" s="10" t="s">
        <v>175</v>
      </c>
      <c r="C399" s="11" t="s">
        <v>134</v>
      </c>
    </row>
    <row r="400" spans="1:3" x14ac:dyDescent="0.25">
      <c r="A400" s="9">
        <v>1533</v>
      </c>
      <c r="B400" s="10" t="s">
        <v>442</v>
      </c>
      <c r="C400" s="11" t="s">
        <v>310</v>
      </c>
    </row>
    <row r="401" spans="1:3" x14ac:dyDescent="0.25">
      <c r="A401" s="9">
        <v>1534</v>
      </c>
      <c r="B401" s="10" t="s">
        <v>621</v>
      </c>
      <c r="C401" s="11" t="s">
        <v>524</v>
      </c>
    </row>
    <row r="402" spans="1:3" x14ac:dyDescent="0.25">
      <c r="A402" s="9">
        <v>1536</v>
      </c>
      <c r="B402" s="10" t="s">
        <v>565</v>
      </c>
      <c r="C402" s="11" t="s">
        <v>524</v>
      </c>
    </row>
    <row r="403" spans="1:3" x14ac:dyDescent="0.25">
      <c r="A403" s="9">
        <v>1538</v>
      </c>
      <c r="B403" s="10" t="s">
        <v>187</v>
      </c>
      <c r="C403" s="11" t="s">
        <v>134</v>
      </c>
    </row>
    <row r="404" spans="1:3" x14ac:dyDescent="0.25">
      <c r="A404" s="9">
        <v>1550</v>
      </c>
      <c r="B404" s="10" t="s">
        <v>206</v>
      </c>
      <c r="C404" s="11" t="s">
        <v>134</v>
      </c>
    </row>
    <row r="405" spans="1:3" x14ac:dyDescent="0.25">
      <c r="A405" s="9">
        <v>1552</v>
      </c>
      <c r="B405" s="10" t="s">
        <v>608</v>
      </c>
      <c r="C405" s="11" t="s">
        <v>524</v>
      </c>
    </row>
    <row r="406" spans="1:3" x14ac:dyDescent="0.25">
      <c r="A406" s="9">
        <v>1558</v>
      </c>
      <c r="B406" s="10" t="s">
        <v>853</v>
      </c>
      <c r="C406" s="11" t="s">
        <v>633</v>
      </c>
    </row>
    <row r="407" spans="1:3" x14ac:dyDescent="0.25">
      <c r="A407" s="9">
        <v>1565</v>
      </c>
      <c r="B407" s="10" t="s">
        <v>729</v>
      </c>
      <c r="C407" s="11" t="s">
        <v>633</v>
      </c>
    </row>
    <row r="408" spans="1:3" x14ac:dyDescent="0.25">
      <c r="A408" s="9">
        <v>1571</v>
      </c>
      <c r="B408" s="10" t="s">
        <v>662</v>
      </c>
      <c r="C408" s="11" t="s">
        <v>633</v>
      </c>
    </row>
    <row r="409" spans="1:3" x14ac:dyDescent="0.25">
      <c r="A409" s="9">
        <v>1572</v>
      </c>
      <c r="B409" s="10" t="s">
        <v>609</v>
      </c>
      <c r="C409" s="11" t="s">
        <v>524</v>
      </c>
    </row>
    <row r="410" spans="1:3" x14ac:dyDescent="0.25">
      <c r="A410" s="9">
        <v>1578</v>
      </c>
      <c r="B410" s="10" t="s">
        <v>541</v>
      </c>
      <c r="C410" s="11" t="s">
        <v>524</v>
      </c>
    </row>
    <row r="411" spans="1:3" x14ac:dyDescent="0.25">
      <c r="A411" s="9">
        <v>1582</v>
      </c>
      <c r="B411" s="10" t="s">
        <v>289</v>
      </c>
      <c r="C411" s="11" t="s">
        <v>236</v>
      </c>
    </row>
    <row r="412" spans="1:3" x14ac:dyDescent="0.25">
      <c r="A412" s="9">
        <v>1583</v>
      </c>
      <c r="B412" s="10" t="s">
        <v>190</v>
      </c>
      <c r="C412" s="11" t="s">
        <v>134</v>
      </c>
    </row>
    <row r="413" spans="1:3" x14ac:dyDescent="0.25">
      <c r="A413" s="9">
        <v>1585</v>
      </c>
      <c r="B413" s="10" t="s">
        <v>568</v>
      </c>
      <c r="C413" s="11" t="s">
        <v>524</v>
      </c>
    </row>
    <row r="414" spans="1:3" x14ac:dyDescent="0.25">
      <c r="A414" s="9">
        <v>1588</v>
      </c>
      <c r="B414" s="10" t="s">
        <v>555</v>
      </c>
      <c r="C414" s="11" t="s">
        <v>524</v>
      </c>
    </row>
    <row r="415" spans="1:3" x14ac:dyDescent="0.25">
      <c r="A415" s="9">
        <v>1589</v>
      </c>
      <c r="B415" s="10" t="s">
        <v>184</v>
      </c>
      <c r="C415" s="11" t="s">
        <v>134</v>
      </c>
    </row>
    <row r="416" spans="1:3" x14ac:dyDescent="0.25">
      <c r="A416" s="9">
        <v>1589</v>
      </c>
      <c r="B416" s="10" t="s">
        <v>179</v>
      </c>
      <c r="C416" s="11" t="s">
        <v>134</v>
      </c>
    </row>
    <row r="417" spans="1:3" x14ac:dyDescent="0.25">
      <c r="A417" s="9">
        <v>1594</v>
      </c>
      <c r="B417" s="10" t="s">
        <v>820</v>
      </c>
      <c r="C417" s="11" t="s">
        <v>633</v>
      </c>
    </row>
    <row r="418" spans="1:3" x14ac:dyDescent="0.25">
      <c r="A418" s="9">
        <v>1604</v>
      </c>
      <c r="B418" s="10" t="s">
        <v>208</v>
      </c>
      <c r="C418" s="11" t="s">
        <v>524</v>
      </c>
    </row>
    <row r="419" spans="1:3" x14ac:dyDescent="0.25">
      <c r="A419" s="9">
        <v>1609</v>
      </c>
      <c r="B419" s="10" t="s">
        <v>730</v>
      </c>
      <c r="C419" s="11" t="s">
        <v>633</v>
      </c>
    </row>
    <row r="420" spans="1:3" x14ac:dyDescent="0.25">
      <c r="A420" s="9">
        <v>1610</v>
      </c>
      <c r="B420" s="10" t="s">
        <v>188</v>
      </c>
      <c r="C420" s="11" t="s">
        <v>134</v>
      </c>
    </row>
    <row r="421" spans="1:3" x14ac:dyDescent="0.25">
      <c r="A421" s="9">
        <v>1612</v>
      </c>
      <c r="B421" s="10" t="s">
        <v>251</v>
      </c>
      <c r="C421" s="11" t="s">
        <v>236</v>
      </c>
    </row>
    <row r="422" spans="1:3" x14ac:dyDescent="0.25">
      <c r="A422" s="9">
        <v>1617</v>
      </c>
      <c r="B422" s="10" t="s">
        <v>672</v>
      </c>
      <c r="C422" s="11" t="s">
        <v>633</v>
      </c>
    </row>
    <row r="423" spans="1:3" x14ac:dyDescent="0.25">
      <c r="A423" s="9">
        <v>1618</v>
      </c>
      <c r="B423" s="10" t="s">
        <v>610</v>
      </c>
      <c r="C423" s="11" t="s">
        <v>524</v>
      </c>
    </row>
    <row r="424" spans="1:3" x14ac:dyDescent="0.25">
      <c r="A424" s="9">
        <v>1623</v>
      </c>
      <c r="B424" s="10" t="s">
        <v>170</v>
      </c>
      <c r="C424" s="11" t="s">
        <v>134</v>
      </c>
    </row>
    <row r="425" spans="1:3" x14ac:dyDescent="0.25">
      <c r="A425" s="9">
        <v>1626</v>
      </c>
      <c r="B425" s="10" t="s">
        <v>585</v>
      </c>
      <c r="C425" s="11" t="s">
        <v>524</v>
      </c>
    </row>
    <row r="426" spans="1:3" x14ac:dyDescent="0.25">
      <c r="A426" s="9">
        <v>1631</v>
      </c>
      <c r="B426" s="10" t="s">
        <v>229</v>
      </c>
      <c r="C426" s="11" t="s">
        <v>228</v>
      </c>
    </row>
    <row r="427" spans="1:3" x14ac:dyDescent="0.25">
      <c r="A427" s="9">
        <v>1640</v>
      </c>
      <c r="B427" s="76" t="s">
        <v>178</v>
      </c>
      <c r="C427" s="11" t="s">
        <v>134</v>
      </c>
    </row>
    <row r="428" spans="1:3" x14ac:dyDescent="0.25">
      <c r="A428" s="9">
        <v>1641</v>
      </c>
      <c r="B428" s="10" t="s">
        <v>611</v>
      </c>
      <c r="C428" s="11" t="s">
        <v>524</v>
      </c>
    </row>
    <row r="429" spans="1:3" x14ac:dyDescent="0.25">
      <c r="A429" s="9">
        <v>1652</v>
      </c>
      <c r="B429" s="10" t="s">
        <v>127</v>
      </c>
      <c r="C429" s="11" t="s">
        <v>128</v>
      </c>
    </row>
    <row r="430" spans="1:3" x14ac:dyDescent="0.25">
      <c r="A430" s="9">
        <v>1658</v>
      </c>
      <c r="B430" s="10" t="s">
        <v>598</v>
      </c>
      <c r="C430" s="11" t="s">
        <v>524</v>
      </c>
    </row>
    <row r="431" spans="1:3" x14ac:dyDescent="0.25">
      <c r="A431" s="9">
        <v>1668</v>
      </c>
      <c r="B431" s="10" t="s">
        <v>722</v>
      </c>
      <c r="C431" s="11" t="s">
        <v>633</v>
      </c>
    </row>
    <row r="432" spans="1:3" x14ac:dyDescent="0.25">
      <c r="A432" s="9">
        <v>1674</v>
      </c>
      <c r="B432" s="10" t="s">
        <v>837</v>
      </c>
      <c r="C432" s="11" t="s">
        <v>633</v>
      </c>
    </row>
    <row r="433" spans="1:3" x14ac:dyDescent="0.25">
      <c r="A433" s="9">
        <v>1696</v>
      </c>
      <c r="B433" s="10" t="s">
        <v>665</v>
      </c>
      <c r="C433" s="11" t="s">
        <v>633</v>
      </c>
    </row>
    <row r="434" spans="1:3" x14ac:dyDescent="0.25">
      <c r="A434" s="9">
        <v>1703</v>
      </c>
      <c r="B434" s="10" t="s">
        <v>836</v>
      </c>
      <c r="C434" s="11" t="s">
        <v>633</v>
      </c>
    </row>
    <row r="435" spans="1:3" x14ac:dyDescent="0.25">
      <c r="A435" s="9">
        <v>1706</v>
      </c>
      <c r="B435" s="10" t="s">
        <v>171</v>
      </c>
      <c r="C435" s="11" t="s">
        <v>134</v>
      </c>
    </row>
    <row r="436" spans="1:3" x14ac:dyDescent="0.25">
      <c r="A436" s="9">
        <v>1711</v>
      </c>
      <c r="B436" s="10" t="s">
        <v>612</v>
      </c>
      <c r="C436" s="11" t="s">
        <v>524</v>
      </c>
    </row>
    <row r="437" spans="1:3" x14ac:dyDescent="0.25">
      <c r="A437" s="9">
        <v>1712</v>
      </c>
      <c r="B437" s="10" t="s">
        <v>725</v>
      </c>
      <c r="C437" s="11" t="s">
        <v>134</v>
      </c>
    </row>
    <row r="438" spans="1:3" x14ac:dyDescent="0.25">
      <c r="A438" s="9">
        <v>1714</v>
      </c>
      <c r="B438" s="10" t="s">
        <v>503</v>
      </c>
      <c r="C438" s="11" t="s">
        <v>310</v>
      </c>
    </row>
    <row r="439" spans="1:3" x14ac:dyDescent="0.25">
      <c r="A439" s="9">
        <v>1715</v>
      </c>
      <c r="B439" s="10" t="s">
        <v>828</v>
      </c>
      <c r="C439" s="11" t="s">
        <v>633</v>
      </c>
    </row>
    <row r="440" spans="1:3" x14ac:dyDescent="0.25">
      <c r="A440" s="9">
        <v>1716</v>
      </c>
      <c r="B440" s="10" t="s">
        <v>848</v>
      </c>
      <c r="C440" s="11" t="s">
        <v>236</v>
      </c>
    </row>
    <row r="441" spans="1:3" x14ac:dyDescent="0.25">
      <c r="A441" s="478">
        <v>1716</v>
      </c>
      <c r="B441" s="22" t="s">
        <v>1544</v>
      </c>
      <c r="C441" s="11" t="s">
        <v>310</v>
      </c>
    </row>
    <row r="442" spans="1:3" x14ac:dyDescent="0.25">
      <c r="A442" s="9">
        <v>1717</v>
      </c>
      <c r="B442" s="10" t="s">
        <v>259</v>
      </c>
      <c r="C442" s="11" t="s">
        <v>236</v>
      </c>
    </row>
    <row r="443" spans="1:3" x14ac:dyDescent="0.25">
      <c r="A443" s="9">
        <v>1718</v>
      </c>
      <c r="B443" s="10" t="s">
        <v>374</v>
      </c>
      <c r="C443" s="11" t="s">
        <v>310</v>
      </c>
    </row>
    <row r="444" spans="1:3" x14ac:dyDescent="0.25">
      <c r="A444" s="9">
        <v>1719</v>
      </c>
      <c r="B444" s="10" t="s">
        <v>494</v>
      </c>
      <c r="C444" s="11" t="s">
        <v>310</v>
      </c>
    </row>
    <row r="445" spans="1:3" x14ac:dyDescent="0.25">
      <c r="A445" s="9">
        <v>1720</v>
      </c>
      <c r="B445" s="10" t="s">
        <v>713</v>
      </c>
      <c r="C445" s="11" t="s">
        <v>633</v>
      </c>
    </row>
    <row r="446" spans="1:3" x14ac:dyDescent="0.25">
      <c r="A446" s="9">
        <v>1723</v>
      </c>
      <c r="B446" s="10" t="s">
        <v>260</v>
      </c>
      <c r="C446" s="11" t="s">
        <v>236</v>
      </c>
    </row>
    <row r="447" spans="1:3" x14ac:dyDescent="0.25">
      <c r="A447" s="9">
        <v>1725</v>
      </c>
      <c r="B447" s="10" t="s">
        <v>854</v>
      </c>
      <c r="C447" s="11" t="s">
        <v>310</v>
      </c>
    </row>
    <row r="448" spans="1:3" x14ac:dyDescent="0.25">
      <c r="A448" s="9">
        <v>1725</v>
      </c>
      <c r="B448" s="10" t="s">
        <v>1542</v>
      </c>
      <c r="C448" s="11" t="s">
        <v>310</v>
      </c>
    </row>
    <row r="449" spans="1:3" x14ac:dyDescent="0.25">
      <c r="A449" s="9">
        <v>1726</v>
      </c>
      <c r="B449" s="10" t="s">
        <v>317</v>
      </c>
      <c r="C449" s="11" t="s">
        <v>310</v>
      </c>
    </row>
    <row r="450" spans="1:3" x14ac:dyDescent="0.25">
      <c r="A450" s="9">
        <v>1734</v>
      </c>
      <c r="B450" s="10" t="s">
        <v>176</v>
      </c>
      <c r="C450" s="11" t="s">
        <v>134</v>
      </c>
    </row>
    <row r="451" spans="1:3" x14ac:dyDescent="0.25">
      <c r="A451" s="9">
        <v>1737</v>
      </c>
      <c r="B451" s="10" t="s">
        <v>182</v>
      </c>
      <c r="C451" s="11" t="s">
        <v>134</v>
      </c>
    </row>
    <row r="452" spans="1:3" x14ac:dyDescent="0.25">
      <c r="A452" s="9">
        <v>1738</v>
      </c>
      <c r="B452" s="10" t="s">
        <v>261</v>
      </c>
      <c r="C452" s="11" t="s">
        <v>236</v>
      </c>
    </row>
    <row r="453" spans="1:3" x14ac:dyDescent="0.25">
      <c r="A453" s="9">
        <v>1739</v>
      </c>
      <c r="B453" s="10" t="s">
        <v>209</v>
      </c>
      <c r="C453" s="11" t="s">
        <v>134</v>
      </c>
    </row>
    <row r="454" spans="1:3" x14ac:dyDescent="0.25">
      <c r="A454" s="9">
        <v>1740</v>
      </c>
      <c r="B454" s="10" t="s">
        <v>704</v>
      </c>
      <c r="C454" s="11" t="s">
        <v>633</v>
      </c>
    </row>
    <row r="455" spans="1:3" x14ac:dyDescent="0.25">
      <c r="A455" s="9">
        <v>1741</v>
      </c>
      <c r="B455" s="10" t="s">
        <v>211</v>
      </c>
      <c r="C455" s="11" t="s">
        <v>134</v>
      </c>
    </row>
    <row r="456" spans="1:3" x14ac:dyDescent="0.25">
      <c r="A456" s="9">
        <v>1743</v>
      </c>
      <c r="B456" s="10" t="s">
        <v>233</v>
      </c>
      <c r="C456" s="11" t="s">
        <v>228</v>
      </c>
    </row>
    <row r="457" spans="1:3" x14ac:dyDescent="0.25">
      <c r="A457" s="9">
        <v>1756</v>
      </c>
      <c r="B457" s="10" t="s">
        <v>731</v>
      </c>
      <c r="C457" s="11" t="s">
        <v>633</v>
      </c>
    </row>
    <row r="458" spans="1:3" x14ac:dyDescent="0.25">
      <c r="A458" s="9">
        <v>1785</v>
      </c>
      <c r="B458" s="10" t="s">
        <v>212</v>
      </c>
      <c r="C458" s="11" t="s">
        <v>134</v>
      </c>
    </row>
    <row r="459" spans="1:3" x14ac:dyDescent="0.25">
      <c r="A459" s="9">
        <v>1786</v>
      </c>
      <c r="B459" s="10" t="s">
        <v>705</v>
      </c>
      <c r="C459" s="11" t="s">
        <v>633</v>
      </c>
    </row>
    <row r="460" spans="1:3" x14ac:dyDescent="0.25">
      <c r="A460" s="9">
        <v>1791</v>
      </c>
      <c r="B460" s="10" t="s">
        <v>681</v>
      </c>
      <c r="C460" s="11" t="s">
        <v>134</v>
      </c>
    </row>
    <row r="461" spans="1:3" x14ac:dyDescent="0.25">
      <c r="A461" s="9">
        <v>1792</v>
      </c>
      <c r="B461" s="10" t="s">
        <v>400</v>
      </c>
      <c r="C461" s="11" t="s">
        <v>310</v>
      </c>
    </row>
    <row r="462" spans="1:3" x14ac:dyDescent="0.25">
      <c r="A462" s="9">
        <v>1795</v>
      </c>
      <c r="B462" s="10" t="s">
        <v>231</v>
      </c>
      <c r="C462" s="11" t="s">
        <v>228</v>
      </c>
    </row>
    <row r="463" spans="1:3" x14ac:dyDescent="0.25">
      <c r="A463" s="9">
        <v>1809</v>
      </c>
      <c r="B463" s="10" t="s">
        <v>262</v>
      </c>
      <c r="C463" s="11" t="s">
        <v>236</v>
      </c>
    </row>
    <row r="464" spans="1:3" x14ac:dyDescent="0.25">
      <c r="A464" s="9">
        <v>1810</v>
      </c>
      <c r="B464" s="10" t="s">
        <v>263</v>
      </c>
      <c r="C464" s="11" t="s">
        <v>236</v>
      </c>
    </row>
    <row r="465" spans="1:3" x14ac:dyDescent="0.25">
      <c r="A465" s="9">
        <v>1816</v>
      </c>
      <c r="B465" s="10" t="s">
        <v>375</v>
      </c>
      <c r="C465" s="11" t="s">
        <v>310</v>
      </c>
    </row>
    <row r="466" spans="1:3" x14ac:dyDescent="0.25">
      <c r="A466" s="9">
        <v>1817</v>
      </c>
      <c r="B466" s="10" t="s">
        <v>168</v>
      </c>
      <c r="C466" s="11" t="s">
        <v>134</v>
      </c>
    </row>
    <row r="467" spans="1:3" x14ac:dyDescent="0.25">
      <c r="A467" s="9">
        <v>1818</v>
      </c>
      <c r="B467" s="10" t="s">
        <v>697</v>
      </c>
      <c r="C467" s="11" t="s">
        <v>633</v>
      </c>
    </row>
    <row r="468" spans="1:3" x14ac:dyDescent="0.25">
      <c r="A468" s="9">
        <v>1819</v>
      </c>
      <c r="B468" s="10" t="s">
        <v>821</v>
      </c>
      <c r="C468" s="11" t="s">
        <v>633</v>
      </c>
    </row>
    <row r="469" spans="1:3" x14ac:dyDescent="0.25">
      <c r="A469" s="9">
        <v>1825</v>
      </c>
      <c r="B469" s="10" t="s">
        <v>510</v>
      </c>
      <c r="C469" s="11" t="s">
        <v>310</v>
      </c>
    </row>
    <row r="470" spans="1:3" x14ac:dyDescent="0.25">
      <c r="A470" s="9">
        <v>1844</v>
      </c>
      <c r="B470" s="10" t="s">
        <v>189</v>
      </c>
      <c r="C470" s="11" t="s">
        <v>134</v>
      </c>
    </row>
    <row r="471" spans="1:3" x14ac:dyDescent="0.25">
      <c r="A471" s="9">
        <v>1845</v>
      </c>
      <c r="B471" s="10" t="s">
        <v>671</v>
      </c>
      <c r="C471" s="11" t="s">
        <v>633</v>
      </c>
    </row>
    <row r="472" spans="1:3" x14ac:dyDescent="0.25">
      <c r="A472" s="9">
        <v>1847</v>
      </c>
      <c r="B472" s="10" t="s">
        <v>504</v>
      </c>
      <c r="C472" s="11" t="s">
        <v>310</v>
      </c>
    </row>
    <row r="473" spans="1:3" x14ac:dyDescent="0.25">
      <c r="A473" s="9">
        <v>1850</v>
      </c>
      <c r="B473" s="10" t="s">
        <v>724</v>
      </c>
      <c r="C473" s="11" t="s">
        <v>633</v>
      </c>
    </row>
    <row r="474" spans="1:3" x14ac:dyDescent="0.25">
      <c r="A474" s="9">
        <v>1861</v>
      </c>
      <c r="B474" s="10" t="s">
        <v>732</v>
      </c>
      <c r="C474" s="11" t="s">
        <v>633</v>
      </c>
    </row>
    <row r="475" spans="1:3" x14ac:dyDescent="0.25">
      <c r="A475" s="9">
        <v>1875</v>
      </c>
      <c r="B475" s="10" t="s">
        <v>213</v>
      </c>
      <c r="C475" s="11" t="s">
        <v>134</v>
      </c>
    </row>
    <row r="476" spans="1:3" x14ac:dyDescent="0.25">
      <c r="A476" s="9">
        <v>1876</v>
      </c>
      <c r="B476" s="10" t="s">
        <v>764</v>
      </c>
      <c r="C476" s="11" t="s">
        <v>633</v>
      </c>
    </row>
    <row r="477" spans="1:3" x14ac:dyDescent="0.25">
      <c r="A477" s="9">
        <v>1880</v>
      </c>
      <c r="B477" s="10" t="s">
        <v>614</v>
      </c>
      <c r="C477" s="11" t="s">
        <v>524</v>
      </c>
    </row>
    <row r="478" spans="1:3" x14ac:dyDescent="0.25">
      <c r="A478" s="9">
        <v>1885</v>
      </c>
      <c r="B478" s="10" t="s">
        <v>613</v>
      </c>
      <c r="C478" s="11" t="s">
        <v>524</v>
      </c>
    </row>
    <row r="479" spans="1:3" x14ac:dyDescent="0.25">
      <c r="A479" s="9">
        <v>1899</v>
      </c>
      <c r="B479" s="10" t="s">
        <v>376</v>
      </c>
      <c r="C479" s="11" t="s">
        <v>310</v>
      </c>
    </row>
    <row r="480" spans="1:3" x14ac:dyDescent="0.25">
      <c r="A480" s="9">
        <v>1948</v>
      </c>
      <c r="B480" s="10" t="s">
        <v>264</v>
      </c>
      <c r="C480" s="11" t="s">
        <v>236</v>
      </c>
    </row>
    <row r="481" spans="1:3" x14ac:dyDescent="0.25">
      <c r="A481" s="9">
        <v>1952</v>
      </c>
      <c r="B481" s="10" t="s">
        <v>146</v>
      </c>
      <c r="C481" s="11" t="s">
        <v>134</v>
      </c>
    </row>
    <row r="482" spans="1:3" x14ac:dyDescent="0.25">
      <c r="A482" s="9">
        <v>1954</v>
      </c>
      <c r="B482" s="10" t="s">
        <v>480</v>
      </c>
      <c r="C482" s="11" t="s">
        <v>310</v>
      </c>
    </row>
    <row r="483" spans="1:3" x14ac:dyDescent="0.25">
      <c r="A483" s="9">
        <v>1959</v>
      </c>
      <c r="B483" s="10" t="s">
        <v>831</v>
      </c>
      <c r="C483" s="11" t="s">
        <v>633</v>
      </c>
    </row>
    <row r="484" spans="1:3" x14ac:dyDescent="0.25">
      <c r="A484" s="9">
        <v>1963</v>
      </c>
      <c r="B484" s="10" t="s">
        <v>601</v>
      </c>
      <c r="C484" s="11" t="s">
        <v>524</v>
      </c>
    </row>
    <row r="485" spans="1:3" x14ac:dyDescent="0.25">
      <c r="A485" s="9">
        <v>1965</v>
      </c>
      <c r="B485" s="10" t="s">
        <v>265</v>
      </c>
      <c r="C485" s="11" t="s">
        <v>236</v>
      </c>
    </row>
    <row r="486" spans="1:3" x14ac:dyDescent="0.25">
      <c r="A486" s="9">
        <v>1966</v>
      </c>
      <c r="B486" s="10" t="s">
        <v>266</v>
      </c>
      <c r="C486" s="11" t="s">
        <v>236</v>
      </c>
    </row>
    <row r="487" spans="1:3" x14ac:dyDescent="0.25">
      <c r="A487" s="9">
        <v>1969</v>
      </c>
      <c r="B487" s="10" t="s">
        <v>172</v>
      </c>
      <c r="C487" s="11" t="s">
        <v>134</v>
      </c>
    </row>
    <row r="488" spans="1:3" x14ac:dyDescent="0.25">
      <c r="A488" s="9">
        <v>1975</v>
      </c>
      <c r="B488" s="10" t="s">
        <v>378</v>
      </c>
      <c r="C488" s="11" t="s">
        <v>310</v>
      </c>
    </row>
    <row r="489" spans="1:3" x14ac:dyDescent="0.25">
      <c r="A489" s="9">
        <v>1979</v>
      </c>
      <c r="B489" s="10" t="s">
        <v>746</v>
      </c>
      <c r="C489" s="11" t="s">
        <v>633</v>
      </c>
    </row>
    <row r="490" spans="1:3" x14ac:dyDescent="0.25">
      <c r="A490" s="9">
        <v>1983</v>
      </c>
      <c r="B490" s="10" t="s">
        <v>620</v>
      </c>
      <c r="C490" s="11" t="s">
        <v>524</v>
      </c>
    </row>
    <row r="491" spans="1:3" x14ac:dyDescent="0.25">
      <c r="A491" s="9">
        <v>1986</v>
      </c>
      <c r="B491" s="10" t="s">
        <v>214</v>
      </c>
      <c r="C491" s="11" t="s">
        <v>134</v>
      </c>
    </row>
    <row r="492" spans="1:3" x14ac:dyDescent="0.25">
      <c r="A492" s="9">
        <v>1987</v>
      </c>
      <c r="B492" s="10" t="s">
        <v>216</v>
      </c>
      <c r="C492" s="11" t="s">
        <v>134</v>
      </c>
    </row>
    <row r="493" spans="1:3" x14ac:dyDescent="0.25">
      <c r="A493" s="9">
        <v>1991</v>
      </c>
      <c r="B493" s="10" t="s">
        <v>288</v>
      </c>
      <c r="C493" s="11" t="s">
        <v>236</v>
      </c>
    </row>
    <row r="494" spans="1:3" x14ac:dyDescent="0.25">
      <c r="A494" s="9">
        <v>2014</v>
      </c>
      <c r="B494" s="10" t="s">
        <v>394</v>
      </c>
      <c r="C494" s="11" t="s">
        <v>310</v>
      </c>
    </row>
    <row r="495" spans="1:3" x14ac:dyDescent="0.25">
      <c r="A495" s="9">
        <v>2018</v>
      </c>
      <c r="B495" s="10" t="s">
        <v>218</v>
      </c>
      <c r="C495" s="11" t="s">
        <v>134</v>
      </c>
    </row>
    <row r="496" spans="1:3" x14ac:dyDescent="0.25">
      <c r="A496" s="9">
        <v>2061</v>
      </c>
      <c r="B496" s="10" t="s">
        <v>733</v>
      </c>
      <c r="C496" s="11" t="s">
        <v>633</v>
      </c>
    </row>
    <row r="497" spans="1:3" x14ac:dyDescent="0.25">
      <c r="A497" s="9">
        <v>2063</v>
      </c>
      <c r="B497" s="10" t="s">
        <v>414</v>
      </c>
      <c r="C497" s="11" t="s">
        <v>310</v>
      </c>
    </row>
    <row r="498" spans="1:3" x14ac:dyDescent="0.25">
      <c r="A498" s="9">
        <v>2067</v>
      </c>
      <c r="B498" s="10" t="s">
        <v>825</v>
      </c>
      <c r="C498" s="11" t="s">
        <v>633</v>
      </c>
    </row>
    <row r="499" spans="1:3" x14ac:dyDescent="0.25">
      <c r="A499" s="9">
        <v>2068</v>
      </c>
      <c r="B499" s="10" t="s">
        <v>826</v>
      </c>
      <c r="C499" s="11" t="s">
        <v>633</v>
      </c>
    </row>
    <row r="500" spans="1:3" x14ac:dyDescent="0.25">
      <c r="A500" s="9">
        <v>2077</v>
      </c>
      <c r="B500" s="10" t="s">
        <v>219</v>
      </c>
      <c r="C500" s="11" t="s">
        <v>134</v>
      </c>
    </row>
    <row r="501" spans="1:3" x14ac:dyDescent="0.25">
      <c r="A501" s="9">
        <v>2095</v>
      </c>
      <c r="B501" s="10" t="s">
        <v>706</v>
      </c>
      <c r="C501" s="11" t="s">
        <v>633</v>
      </c>
    </row>
    <row r="502" spans="1:3" x14ac:dyDescent="0.25">
      <c r="A502" s="9">
        <v>2097</v>
      </c>
      <c r="B502" s="10" t="s">
        <v>217</v>
      </c>
      <c r="C502" s="11" t="s">
        <v>134</v>
      </c>
    </row>
    <row r="503" spans="1:3" x14ac:dyDescent="0.25">
      <c r="A503" s="9">
        <v>2099</v>
      </c>
      <c r="B503" s="10" t="s">
        <v>792</v>
      </c>
      <c r="C503" s="11" t="s">
        <v>633</v>
      </c>
    </row>
    <row r="504" spans="1:3" x14ac:dyDescent="0.25">
      <c r="A504" s="9">
        <v>2107</v>
      </c>
      <c r="B504" s="10" t="s">
        <v>388</v>
      </c>
      <c r="C504" s="11" t="s">
        <v>310</v>
      </c>
    </row>
    <row r="505" spans="1:3" x14ac:dyDescent="0.25">
      <c r="A505" s="9">
        <v>2119</v>
      </c>
      <c r="B505" s="10" t="s">
        <v>735</v>
      </c>
      <c r="C505" s="11" t="s">
        <v>633</v>
      </c>
    </row>
    <row r="506" spans="1:3" x14ac:dyDescent="0.25">
      <c r="A506" s="9">
        <v>2123</v>
      </c>
      <c r="B506" s="10" t="s">
        <v>766</v>
      </c>
      <c r="C506" s="11" t="s">
        <v>633</v>
      </c>
    </row>
    <row r="507" spans="1:3" x14ac:dyDescent="0.25">
      <c r="A507" s="9">
        <v>2124</v>
      </c>
      <c r="B507" s="10" t="s">
        <v>220</v>
      </c>
      <c r="C507" s="11" t="s">
        <v>134</v>
      </c>
    </row>
    <row r="508" spans="1:3" x14ac:dyDescent="0.25">
      <c r="A508" s="9">
        <v>2125</v>
      </c>
      <c r="B508" s="10" t="s">
        <v>767</v>
      </c>
      <c r="C508" s="11" t="s">
        <v>633</v>
      </c>
    </row>
    <row r="509" spans="1:3" x14ac:dyDescent="0.25">
      <c r="A509" s="9">
        <v>2128</v>
      </c>
      <c r="B509" s="10" t="s">
        <v>221</v>
      </c>
      <c r="C509" s="11" t="s">
        <v>134</v>
      </c>
    </row>
    <row r="510" spans="1:3" x14ac:dyDescent="0.25">
      <c r="A510" s="9">
        <v>2130</v>
      </c>
      <c r="B510" s="10" t="s">
        <v>768</v>
      </c>
      <c r="C510" s="11" t="s">
        <v>633</v>
      </c>
    </row>
    <row r="511" spans="1:3" x14ac:dyDescent="0.25">
      <c r="A511" s="9">
        <v>2139</v>
      </c>
      <c r="B511" s="10" t="s">
        <v>379</v>
      </c>
      <c r="C511" s="11" t="s">
        <v>310</v>
      </c>
    </row>
    <row r="512" spans="1:3" x14ac:dyDescent="0.25">
      <c r="A512" s="9">
        <v>2140</v>
      </c>
      <c r="B512" s="10" t="s">
        <v>511</v>
      </c>
      <c r="C512" s="11" t="s">
        <v>310</v>
      </c>
    </row>
    <row r="513" spans="1:3" x14ac:dyDescent="0.25">
      <c r="A513" s="9">
        <v>2145</v>
      </c>
      <c r="B513" s="10" t="s">
        <v>1540</v>
      </c>
      <c r="C513" s="11" t="s">
        <v>633</v>
      </c>
    </row>
    <row r="514" spans="1:3" x14ac:dyDescent="0.25">
      <c r="A514" s="9">
        <v>2156</v>
      </c>
      <c r="B514" s="10" t="s">
        <v>283</v>
      </c>
      <c r="C514" s="11" t="s">
        <v>236</v>
      </c>
    </row>
    <row r="515" spans="1:3" x14ac:dyDescent="0.25">
      <c r="A515" s="9">
        <v>2157</v>
      </c>
      <c r="B515" s="10" t="s">
        <v>415</v>
      </c>
      <c r="C515" s="11" t="s">
        <v>310</v>
      </c>
    </row>
    <row r="516" spans="1:3" x14ac:dyDescent="0.25">
      <c r="A516" s="9">
        <v>2160</v>
      </c>
      <c r="B516" s="10" t="s">
        <v>461</v>
      </c>
      <c r="C516" s="11" t="s">
        <v>310</v>
      </c>
    </row>
    <row r="517" spans="1:3" x14ac:dyDescent="0.25">
      <c r="A517" s="9">
        <v>2169</v>
      </c>
      <c r="B517" s="10" t="s">
        <v>267</v>
      </c>
      <c r="C517" s="11" t="s">
        <v>236</v>
      </c>
    </row>
    <row r="518" spans="1:3" x14ac:dyDescent="0.25">
      <c r="A518" s="9">
        <v>2170</v>
      </c>
      <c r="B518" s="10" t="s">
        <v>380</v>
      </c>
      <c r="C518" s="11" t="s">
        <v>310</v>
      </c>
    </row>
    <row r="519" spans="1:3" x14ac:dyDescent="0.25">
      <c r="A519" s="9">
        <v>2171</v>
      </c>
      <c r="B519" s="10" t="s">
        <v>224</v>
      </c>
      <c r="C519" s="11" t="s">
        <v>134</v>
      </c>
    </row>
    <row r="520" spans="1:3" x14ac:dyDescent="0.25">
      <c r="A520" s="9">
        <v>2172</v>
      </c>
      <c r="B520" s="10" t="s">
        <v>381</v>
      </c>
      <c r="C520" s="11" t="s">
        <v>310</v>
      </c>
    </row>
    <row r="521" spans="1:3" x14ac:dyDescent="0.25">
      <c r="A521" s="9">
        <v>2182</v>
      </c>
      <c r="B521" s="10" t="s">
        <v>738</v>
      </c>
      <c r="C521" s="11" t="s">
        <v>633</v>
      </c>
    </row>
    <row r="522" spans="1:3" x14ac:dyDescent="0.25">
      <c r="A522" s="9">
        <v>2183</v>
      </c>
      <c r="B522" s="10" t="s">
        <v>740</v>
      </c>
      <c r="C522" s="11" t="s">
        <v>633</v>
      </c>
    </row>
    <row r="523" spans="1:3" x14ac:dyDescent="0.25">
      <c r="A523" s="9">
        <v>2184</v>
      </c>
      <c r="B523" s="10" t="s">
        <v>295</v>
      </c>
      <c r="C523" s="11" t="s">
        <v>296</v>
      </c>
    </row>
    <row r="524" spans="1:3" x14ac:dyDescent="0.25">
      <c r="A524" s="9">
        <v>2189</v>
      </c>
      <c r="B524" s="10" t="s">
        <v>769</v>
      </c>
      <c r="C524" s="11" t="s">
        <v>633</v>
      </c>
    </row>
    <row r="525" spans="1:3" x14ac:dyDescent="0.25">
      <c r="A525" s="9">
        <v>2190</v>
      </c>
      <c r="B525" s="10" t="s">
        <v>770</v>
      </c>
      <c r="C525" s="11" t="s">
        <v>633</v>
      </c>
    </row>
    <row r="526" spans="1:3" x14ac:dyDescent="0.25">
      <c r="A526" s="9">
        <v>2205</v>
      </c>
      <c r="B526" s="10" t="s">
        <v>741</v>
      </c>
      <c r="C526" s="11" t="s">
        <v>633</v>
      </c>
    </row>
    <row r="527" spans="1:3" x14ac:dyDescent="0.25">
      <c r="A527" s="9">
        <v>2209</v>
      </c>
      <c r="B527" s="10" t="s">
        <v>377</v>
      </c>
      <c r="C527" s="11" t="s">
        <v>310</v>
      </c>
    </row>
    <row r="528" spans="1:3" x14ac:dyDescent="0.25">
      <c r="A528" s="9">
        <v>2233</v>
      </c>
      <c r="B528" s="10" t="s">
        <v>742</v>
      </c>
      <c r="C528" s="11" t="s">
        <v>633</v>
      </c>
    </row>
    <row r="529" spans="1:3" x14ac:dyDescent="0.25">
      <c r="A529" s="9">
        <v>2245</v>
      </c>
      <c r="B529" s="10" t="s">
        <v>718</v>
      </c>
      <c r="C529" s="11" t="s">
        <v>633</v>
      </c>
    </row>
    <row r="530" spans="1:3" x14ac:dyDescent="0.25">
      <c r="A530" s="9">
        <v>2247</v>
      </c>
      <c r="B530" s="10" t="s">
        <v>520</v>
      </c>
      <c r="C530" s="11" t="s">
        <v>310</v>
      </c>
    </row>
    <row r="531" spans="1:3" x14ac:dyDescent="0.25">
      <c r="A531" s="9">
        <v>2249</v>
      </c>
      <c r="B531" s="10" t="s">
        <v>465</v>
      </c>
      <c r="C531" s="11" t="s">
        <v>310</v>
      </c>
    </row>
    <row r="532" spans="1:3" x14ac:dyDescent="0.25">
      <c r="A532" s="9">
        <v>2250</v>
      </c>
      <c r="B532" s="10" t="s">
        <v>466</v>
      </c>
      <c r="C532" s="11" t="s">
        <v>310</v>
      </c>
    </row>
    <row r="533" spans="1:3" x14ac:dyDescent="0.25">
      <c r="A533" s="9">
        <v>2251</v>
      </c>
      <c r="B533" s="10" t="s">
        <v>422</v>
      </c>
      <c r="C533" s="11" t="s">
        <v>310</v>
      </c>
    </row>
    <row r="534" spans="1:3" x14ac:dyDescent="0.25">
      <c r="A534" s="9">
        <v>2252</v>
      </c>
      <c r="B534" s="10" t="s">
        <v>423</v>
      </c>
      <c r="C534" s="11" t="s">
        <v>310</v>
      </c>
    </row>
    <row r="535" spans="1:3" x14ac:dyDescent="0.25">
      <c r="A535" s="9">
        <v>2261</v>
      </c>
      <c r="B535" s="10" t="s">
        <v>471</v>
      </c>
      <c r="C535" s="11" t="s">
        <v>310</v>
      </c>
    </row>
    <row r="536" spans="1:3" x14ac:dyDescent="0.25">
      <c r="A536" s="9">
        <v>2278</v>
      </c>
      <c r="B536" s="10" t="s">
        <v>664</v>
      </c>
      <c r="C536" s="11" t="s">
        <v>633</v>
      </c>
    </row>
    <row r="537" spans="1:3" x14ac:dyDescent="0.25">
      <c r="A537" s="9">
        <v>2279</v>
      </c>
      <c r="B537" s="10" t="s">
        <v>173</v>
      </c>
      <c r="C537" s="11" t="s">
        <v>134</v>
      </c>
    </row>
    <row r="538" spans="1:3" x14ac:dyDescent="0.25">
      <c r="A538" s="9">
        <v>2284</v>
      </c>
      <c r="B538" s="10" t="s">
        <v>268</v>
      </c>
      <c r="C538" s="11" t="s">
        <v>236</v>
      </c>
    </row>
    <row r="539" spans="1:3" x14ac:dyDescent="0.25">
      <c r="A539" s="9">
        <v>2285</v>
      </c>
      <c r="B539" s="10" t="s">
        <v>226</v>
      </c>
      <c r="C539" s="11" t="s">
        <v>134</v>
      </c>
    </row>
    <row r="540" spans="1:3" x14ac:dyDescent="0.25">
      <c r="A540" s="9">
        <v>2286</v>
      </c>
      <c r="B540" s="10" t="s">
        <v>269</v>
      </c>
      <c r="C540" s="11" t="s">
        <v>236</v>
      </c>
    </row>
    <row r="541" spans="1:3" x14ac:dyDescent="0.25">
      <c r="A541" s="9">
        <v>2292</v>
      </c>
      <c r="B541" s="10" t="s">
        <v>383</v>
      </c>
      <c r="C541" s="11" t="s">
        <v>310</v>
      </c>
    </row>
    <row r="542" spans="1:3" x14ac:dyDescent="0.25">
      <c r="A542" s="9">
        <v>2294</v>
      </c>
      <c r="B542" s="10" t="s">
        <v>195</v>
      </c>
      <c r="C542" s="11" t="s">
        <v>134</v>
      </c>
    </row>
    <row r="543" spans="1:3" x14ac:dyDescent="0.25">
      <c r="A543" s="9">
        <v>2298</v>
      </c>
      <c r="B543" s="10" t="s">
        <v>197</v>
      </c>
      <c r="C543" s="11" t="s">
        <v>198</v>
      </c>
    </row>
    <row r="544" spans="1:3" x14ac:dyDescent="0.25">
      <c r="A544" s="9">
        <v>2301</v>
      </c>
      <c r="B544" s="10" t="s">
        <v>771</v>
      </c>
      <c r="C544" s="11" t="s">
        <v>633</v>
      </c>
    </row>
    <row r="545" spans="1:3" x14ac:dyDescent="0.25">
      <c r="A545" s="9">
        <v>2306</v>
      </c>
      <c r="B545" s="10" t="s">
        <v>270</v>
      </c>
      <c r="C545" s="11" t="s">
        <v>236</v>
      </c>
    </row>
    <row r="546" spans="1:3" x14ac:dyDescent="0.25">
      <c r="A546" s="9">
        <v>2314</v>
      </c>
      <c r="B546" s="10" t="s">
        <v>726</v>
      </c>
      <c r="C546" s="11" t="s">
        <v>633</v>
      </c>
    </row>
    <row r="547" spans="1:3" x14ac:dyDescent="0.25">
      <c r="A547" s="9">
        <v>2315</v>
      </c>
      <c r="B547" s="10" t="s">
        <v>569</v>
      </c>
      <c r="C547" s="11" t="s">
        <v>524</v>
      </c>
    </row>
    <row r="548" spans="1:3" x14ac:dyDescent="0.25">
      <c r="A548" s="9">
        <v>2344</v>
      </c>
      <c r="B548" s="10" t="s">
        <v>795</v>
      </c>
      <c r="C548" s="11" t="s">
        <v>633</v>
      </c>
    </row>
    <row r="549" spans="1:3" x14ac:dyDescent="0.25">
      <c r="A549" s="9">
        <v>2348</v>
      </c>
      <c r="B549" s="10" t="s">
        <v>660</v>
      </c>
      <c r="C549" s="11" t="s">
        <v>633</v>
      </c>
    </row>
    <row r="550" spans="1:3" x14ac:dyDescent="0.25">
      <c r="A550" s="9">
        <v>2351</v>
      </c>
      <c r="B550" s="10" t="s">
        <v>707</v>
      </c>
      <c r="C550" s="11" t="s">
        <v>633</v>
      </c>
    </row>
    <row r="551" spans="1:3" x14ac:dyDescent="0.25">
      <c r="A551" s="9">
        <v>2356</v>
      </c>
      <c r="B551" s="10" t="s">
        <v>744</v>
      </c>
      <c r="C551" s="11" t="s">
        <v>633</v>
      </c>
    </row>
    <row r="552" spans="1:3" x14ac:dyDescent="0.25">
      <c r="A552" s="9">
        <v>2359</v>
      </c>
      <c r="B552" s="10" t="s">
        <v>811</v>
      </c>
      <c r="C552" s="11" t="s">
        <v>633</v>
      </c>
    </row>
    <row r="553" spans="1:3" x14ac:dyDescent="0.25">
      <c r="A553" s="9">
        <v>2360</v>
      </c>
      <c r="B553" s="10" t="s">
        <v>191</v>
      </c>
      <c r="C553" s="11" t="s">
        <v>134</v>
      </c>
    </row>
    <row r="554" spans="1:3" x14ac:dyDescent="0.25">
      <c r="A554" s="9">
        <v>2368</v>
      </c>
      <c r="B554" s="10" t="s">
        <v>425</v>
      </c>
      <c r="C554" s="11" t="s">
        <v>310</v>
      </c>
    </row>
    <row r="555" spans="1:3" x14ac:dyDescent="0.25">
      <c r="A555" s="9">
        <v>2370</v>
      </c>
      <c r="B555" s="10" t="s">
        <v>385</v>
      </c>
      <c r="C555" s="11" t="s">
        <v>310</v>
      </c>
    </row>
    <row r="556" spans="1:3" x14ac:dyDescent="0.25">
      <c r="A556" s="9">
        <v>2371</v>
      </c>
      <c r="B556" s="477" t="s">
        <v>384</v>
      </c>
      <c r="C556" s="11" t="s">
        <v>310</v>
      </c>
    </row>
    <row r="557" spans="1:3" x14ac:dyDescent="0.25">
      <c r="A557" s="9">
        <v>2373</v>
      </c>
      <c r="B557" s="10" t="s">
        <v>468</v>
      </c>
      <c r="C557" s="11" t="s">
        <v>310</v>
      </c>
    </row>
    <row r="558" spans="1:3" x14ac:dyDescent="0.25">
      <c r="A558" s="9">
        <v>2375</v>
      </c>
      <c r="B558" s="10" t="s">
        <v>444</v>
      </c>
      <c r="C558" s="11" t="s">
        <v>310</v>
      </c>
    </row>
    <row r="559" spans="1:3" x14ac:dyDescent="0.25">
      <c r="A559" s="9">
        <v>2376</v>
      </c>
      <c r="B559" s="10" t="s">
        <v>387</v>
      </c>
      <c r="C559" s="11" t="s">
        <v>310</v>
      </c>
    </row>
    <row r="560" spans="1:3" x14ac:dyDescent="0.25">
      <c r="A560" s="9">
        <v>2377</v>
      </c>
      <c r="B560" s="10" t="s">
        <v>386</v>
      </c>
      <c r="C560" s="11" t="s">
        <v>310</v>
      </c>
    </row>
    <row r="561" spans="1:3" x14ac:dyDescent="0.25">
      <c r="A561" s="9">
        <v>2395</v>
      </c>
      <c r="B561" s="10" t="s">
        <v>801</v>
      </c>
      <c r="C561" s="11" t="s">
        <v>633</v>
      </c>
    </row>
    <row r="562" spans="1:3" x14ac:dyDescent="0.25">
      <c r="A562" s="9">
        <v>2398</v>
      </c>
      <c r="B562" s="10" t="s">
        <v>445</v>
      </c>
      <c r="C562" s="11" t="s">
        <v>310</v>
      </c>
    </row>
    <row r="563" spans="1:3" x14ac:dyDescent="0.25">
      <c r="A563" s="9">
        <v>2399</v>
      </c>
      <c r="B563" s="10" t="s">
        <v>446</v>
      </c>
      <c r="C563" s="11" t="s">
        <v>310</v>
      </c>
    </row>
    <row r="564" spans="1:3" x14ac:dyDescent="0.25">
      <c r="A564" s="9">
        <v>2399</v>
      </c>
      <c r="B564" s="10" t="s">
        <v>800</v>
      </c>
      <c r="C564" s="11" t="s">
        <v>633</v>
      </c>
    </row>
    <row r="565" spans="1:3" x14ac:dyDescent="0.25">
      <c r="A565" s="9">
        <v>2403</v>
      </c>
      <c r="B565" s="10" t="s">
        <v>299</v>
      </c>
      <c r="C565" s="11" t="s">
        <v>296</v>
      </c>
    </row>
    <row r="566" spans="1:3" x14ac:dyDescent="0.25">
      <c r="A566" s="9">
        <v>2409</v>
      </c>
      <c r="B566" s="10" t="s">
        <v>474</v>
      </c>
      <c r="C566" s="11" t="s">
        <v>310</v>
      </c>
    </row>
    <row r="567" spans="1:3" x14ac:dyDescent="0.25">
      <c r="A567" s="9">
        <v>2416</v>
      </c>
      <c r="B567" s="10" t="s">
        <v>448</v>
      </c>
      <c r="C567" s="11" t="s">
        <v>310</v>
      </c>
    </row>
    <row r="568" spans="1:3" x14ac:dyDescent="0.25">
      <c r="A568" s="9">
        <v>2432</v>
      </c>
      <c r="B568" s="10" t="s">
        <v>810</v>
      </c>
      <c r="C568" s="11" t="s">
        <v>633</v>
      </c>
    </row>
    <row r="569" spans="1:3" x14ac:dyDescent="0.25">
      <c r="A569" s="9">
        <v>2453</v>
      </c>
      <c r="B569" s="10" t="s">
        <v>799</v>
      </c>
      <c r="C569" s="11" t="s">
        <v>633</v>
      </c>
    </row>
    <row r="570" spans="1:3" x14ac:dyDescent="0.25">
      <c r="A570" s="9">
        <v>2454</v>
      </c>
      <c r="B570" s="10" t="s">
        <v>798</v>
      </c>
      <c r="C570" s="11" t="s">
        <v>633</v>
      </c>
    </row>
    <row r="571" spans="1:3" x14ac:dyDescent="0.25">
      <c r="A571" s="9">
        <v>2455</v>
      </c>
      <c r="B571" s="10" t="s">
        <v>222</v>
      </c>
      <c r="C571" s="11" t="s">
        <v>134</v>
      </c>
    </row>
    <row r="572" spans="1:3" x14ac:dyDescent="0.25">
      <c r="A572" s="9">
        <v>2457</v>
      </c>
      <c r="B572" s="10" t="s">
        <v>772</v>
      </c>
      <c r="C572" s="11" t="s">
        <v>633</v>
      </c>
    </row>
    <row r="573" spans="1:3" x14ac:dyDescent="0.25">
      <c r="A573" s="9">
        <v>2458</v>
      </c>
      <c r="B573" s="10" t="s">
        <v>599</v>
      </c>
      <c r="C573" s="11" t="s">
        <v>524</v>
      </c>
    </row>
    <row r="574" spans="1:3" x14ac:dyDescent="0.25">
      <c r="A574" s="9">
        <v>2469</v>
      </c>
      <c r="B574" s="10" t="s">
        <v>773</v>
      </c>
      <c r="C574" s="11" t="s">
        <v>633</v>
      </c>
    </row>
    <row r="575" spans="1:3" x14ac:dyDescent="0.25">
      <c r="A575" s="9">
        <v>2497</v>
      </c>
      <c r="B575" s="10" t="s">
        <v>600</v>
      </c>
      <c r="C575" s="11" t="s">
        <v>524</v>
      </c>
    </row>
    <row r="576" spans="1:3" x14ac:dyDescent="0.25">
      <c r="A576" s="9">
        <v>2502</v>
      </c>
      <c r="B576" s="10" t="s">
        <v>470</v>
      </c>
      <c r="C576" s="11" t="s">
        <v>310</v>
      </c>
    </row>
    <row r="577" spans="1:3" x14ac:dyDescent="0.25">
      <c r="A577" s="9">
        <v>2503</v>
      </c>
      <c r="B577" s="10" t="s">
        <v>469</v>
      </c>
      <c r="C577" s="11" t="s">
        <v>310</v>
      </c>
    </row>
    <row r="578" spans="1:3" x14ac:dyDescent="0.25">
      <c r="A578" s="9">
        <v>2507</v>
      </c>
      <c r="B578" s="10" t="s">
        <v>796</v>
      </c>
      <c r="C578" s="11" t="s">
        <v>633</v>
      </c>
    </row>
    <row r="579" spans="1:3" x14ac:dyDescent="0.25">
      <c r="A579" s="9">
        <v>2508</v>
      </c>
      <c r="B579" s="10" t="s">
        <v>778</v>
      </c>
      <c r="C579" s="11" t="s">
        <v>633</v>
      </c>
    </row>
    <row r="580" spans="1:3" x14ac:dyDescent="0.25">
      <c r="A580" s="9">
        <v>2516</v>
      </c>
      <c r="B580" s="10" t="s">
        <v>774</v>
      </c>
      <c r="C580" s="11" t="s">
        <v>633</v>
      </c>
    </row>
    <row r="581" spans="1:3" x14ac:dyDescent="0.25">
      <c r="A581" s="9">
        <v>2519</v>
      </c>
      <c r="B581" s="10" t="s">
        <v>775</v>
      </c>
      <c r="C581" s="11" t="s">
        <v>633</v>
      </c>
    </row>
    <row r="582" spans="1:3" x14ac:dyDescent="0.25">
      <c r="A582" s="9">
        <v>2541</v>
      </c>
      <c r="B582" s="10" t="s">
        <v>776</v>
      </c>
      <c r="C582" s="11" t="s">
        <v>633</v>
      </c>
    </row>
    <row r="583" spans="1:3" x14ac:dyDescent="0.25">
      <c r="A583" s="9">
        <v>2543</v>
      </c>
      <c r="B583" s="10" t="s">
        <v>185</v>
      </c>
      <c r="C583" s="11" t="s">
        <v>134</v>
      </c>
    </row>
    <row r="584" spans="1:3" x14ac:dyDescent="0.25">
      <c r="A584" s="9">
        <v>2544</v>
      </c>
      <c r="B584" s="10" t="s">
        <v>797</v>
      </c>
      <c r="C584" s="11" t="s">
        <v>633</v>
      </c>
    </row>
    <row r="585" spans="1:3" x14ac:dyDescent="0.25">
      <c r="A585" s="9">
        <v>2546</v>
      </c>
      <c r="B585" s="10" t="s">
        <v>145</v>
      </c>
      <c r="C585" s="11" t="s">
        <v>134</v>
      </c>
    </row>
    <row r="586" spans="1:3" x14ac:dyDescent="0.25">
      <c r="A586" s="9">
        <v>2559</v>
      </c>
      <c r="B586" s="10" t="s">
        <v>505</v>
      </c>
      <c r="C586" s="11" t="s">
        <v>310</v>
      </c>
    </row>
    <row r="587" spans="1:3" x14ac:dyDescent="0.25">
      <c r="A587" s="9">
        <v>2564</v>
      </c>
      <c r="B587" s="10" t="s">
        <v>812</v>
      </c>
      <c r="C587" s="11" t="s">
        <v>633</v>
      </c>
    </row>
    <row r="588" spans="1:3" x14ac:dyDescent="0.25">
      <c r="A588" s="9">
        <v>2568</v>
      </c>
      <c r="B588" s="10" t="s">
        <v>271</v>
      </c>
      <c r="C588" s="11" t="s">
        <v>236</v>
      </c>
    </row>
    <row r="589" spans="1:3" x14ac:dyDescent="0.25">
      <c r="A589" s="9">
        <v>2570</v>
      </c>
      <c r="B589" s="10" t="s">
        <v>515</v>
      </c>
      <c r="C589" s="11" t="s">
        <v>310</v>
      </c>
    </row>
    <row r="590" spans="1:3" x14ac:dyDescent="0.25">
      <c r="A590" s="9">
        <v>2571</v>
      </c>
      <c r="B590" s="10" t="s">
        <v>512</v>
      </c>
      <c r="C590" s="11" t="s">
        <v>310</v>
      </c>
    </row>
    <row r="591" spans="1:3" x14ac:dyDescent="0.25">
      <c r="A591" s="9">
        <v>2604</v>
      </c>
      <c r="B591" s="10" t="s">
        <v>673</v>
      </c>
      <c r="C591" s="11" t="s">
        <v>633</v>
      </c>
    </row>
    <row r="592" spans="1:3" x14ac:dyDescent="0.25">
      <c r="A592" s="9">
        <v>2605</v>
      </c>
      <c r="B592" s="10" t="s">
        <v>498</v>
      </c>
      <c r="C592" s="11" t="s">
        <v>310</v>
      </c>
    </row>
    <row r="593" spans="1:3" x14ac:dyDescent="0.25">
      <c r="A593" s="9">
        <v>2613</v>
      </c>
      <c r="B593" s="10" t="s">
        <v>389</v>
      </c>
      <c r="C593" s="11" t="s">
        <v>310</v>
      </c>
    </row>
    <row r="594" spans="1:3" x14ac:dyDescent="0.25">
      <c r="A594" s="9">
        <v>2614</v>
      </c>
      <c r="B594" s="10" t="s">
        <v>499</v>
      </c>
      <c r="C594" s="11" t="s">
        <v>310</v>
      </c>
    </row>
    <row r="595" spans="1:3" x14ac:dyDescent="0.25">
      <c r="A595" s="9">
        <v>2629</v>
      </c>
      <c r="B595" s="10" t="s">
        <v>490</v>
      </c>
      <c r="C595" s="11" t="s">
        <v>310</v>
      </c>
    </row>
    <row r="596" spans="1:3" x14ac:dyDescent="0.25">
      <c r="A596" s="9">
        <v>2634</v>
      </c>
      <c r="B596" s="10" t="s">
        <v>690</v>
      </c>
      <c r="C596" s="11" t="s">
        <v>633</v>
      </c>
    </row>
    <row r="597" spans="1:3" x14ac:dyDescent="0.25">
      <c r="A597" s="9">
        <v>2635</v>
      </c>
      <c r="B597" s="10" t="s">
        <v>689</v>
      </c>
      <c r="C597" s="11" t="s">
        <v>633</v>
      </c>
    </row>
    <row r="598" spans="1:3" x14ac:dyDescent="0.25">
      <c r="A598" s="9">
        <v>2636</v>
      </c>
      <c r="B598" s="10" t="s">
        <v>426</v>
      </c>
      <c r="C598" s="11" t="s">
        <v>310</v>
      </c>
    </row>
    <row r="599" spans="1:3" x14ac:dyDescent="0.25">
      <c r="A599" s="9">
        <v>2637</v>
      </c>
      <c r="B599" s="10" t="s">
        <v>708</v>
      </c>
      <c r="C599" s="11" t="s">
        <v>633</v>
      </c>
    </row>
    <row r="600" spans="1:3" x14ac:dyDescent="0.25">
      <c r="A600" s="9">
        <v>2638</v>
      </c>
      <c r="B600" s="10" t="s">
        <v>802</v>
      </c>
      <c r="C600" s="11" t="s">
        <v>633</v>
      </c>
    </row>
    <row r="601" spans="1:3" x14ac:dyDescent="0.25">
      <c r="A601" s="9">
        <v>2639</v>
      </c>
      <c r="B601" s="10" t="s">
        <v>803</v>
      </c>
      <c r="C601" s="11" t="s">
        <v>633</v>
      </c>
    </row>
    <row r="602" spans="1:3" x14ac:dyDescent="0.25">
      <c r="A602" s="9">
        <v>2640</v>
      </c>
      <c r="B602" s="10" t="s">
        <v>804</v>
      </c>
      <c r="C602" s="11" t="s">
        <v>633</v>
      </c>
    </row>
    <row r="603" spans="1:3" x14ac:dyDescent="0.25">
      <c r="A603" s="9">
        <v>2641</v>
      </c>
      <c r="B603" s="10" t="s">
        <v>234</v>
      </c>
      <c r="C603" s="11" t="s">
        <v>228</v>
      </c>
    </row>
    <row r="604" spans="1:3" x14ac:dyDescent="0.25">
      <c r="A604" s="9">
        <v>2754</v>
      </c>
      <c r="B604" s="10" t="s">
        <v>272</v>
      </c>
      <c r="C604" s="11" t="s">
        <v>236</v>
      </c>
    </row>
    <row r="605" spans="1:3" x14ac:dyDescent="0.25">
      <c r="A605" s="9">
        <v>2771</v>
      </c>
      <c r="B605" s="10" t="s">
        <v>192</v>
      </c>
      <c r="C605" s="11" t="s">
        <v>134</v>
      </c>
    </row>
    <row r="606" spans="1:3" x14ac:dyDescent="0.25">
      <c r="A606" s="9">
        <v>2772</v>
      </c>
      <c r="B606" s="10" t="s">
        <v>751</v>
      </c>
      <c r="C606" s="11" t="s">
        <v>633</v>
      </c>
    </row>
    <row r="607" spans="1:3" x14ac:dyDescent="0.25">
      <c r="A607" s="9">
        <v>2780</v>
      </c>
      <c r="B607" s="10" t="s">
        <v>752</v>
      </c>
      <c r="C607" s="11" t="s">
        <v>633</v>
      </c>
    </row>
    <row r="608" spans="1:3" x14ac:dyDescent="0.25">
      <c r="A608" s="9">
        <v>2781</v>
      </c>
      <c r="B608" s="10" t="s">
        <v>721</v>
      </c>
      <c r="C608" s="11" t="s">
        <v>633</v>
      </c>
    </row>
    <row r="609" spans="1:3" x14ac:dyDescent="0.25">
      <c r="A609" s="9">
        <v>2783</v>
      </c>
      <c r="B609" s="10" t="s">
        <v>805</v>
      </c>
      <c r="C609" s="11" t="s">
        <v>633</v>
      </c>
    </row>
    <row r="610" spans="1:3" x14ac:dyDescent="0.25">
      <c r="A610" s="9">
        <v>2784</v>
      </c>
      <c r="B610" s="10" t="s">
        <v>210</v>
      </c>
      <c r="C610" s="11" t="s">
        <v>524</v>
      </c>
    </row>
    <row r="611" spans="1:3" x14ac:dyDescent="0.25">
      <c r="A611" s="9">
        <v>2790</v>
      </c>
      <c r="B611" s="10" t="s">
        <v>447</v>
      </c>
      <c r="C611" s="11" t="s">
        <v>310</v>
      </c>
    </row>
    <row r="612" spans="1:3" x14ac:dyDescent="0.25">
      <c r="A612" s="9">
        <v>2791</v>
      </c>
      <c r="B612" s="10" t="s">
        <v>427</v>
      </c>
      <c r="C612" s="11" t="s">
        <v>310</v>
      </c>
    </row>
    <row r="613" spans="1:3" x14ac:dyDescent="0.25">
      <c r="A613" s="9">
        <v>2792</v>
      </c>
      <c r="B613" s="10" t="s">
        <v>428</v>
      </c>
      <c r="C613" s="11" t="s">
        <v>310</v>
      </c>
    </row>
    <row r="614" spans="1:3" x14ac:dyDescent="0.25">
      <c r="A614" s="9">
        <v>2793</v>
      </c>
      <c r="B614" s="10" t="s">
        <v>833</v>
      </c>
      <c r="C614" s="11" t="s">
        <v>633</v>
      </c>
    </row>
    <row r="615" spans="1:3" x14ac:dyDescent="0.25">
      <c r="A615" s="9">
        <v>2794</v>
      </c>
      <c r="B615" s="10" t="s">
        <v>390</v>
      </c>
      <c r="C615" s="11" t="s">
        <v>310</v>
      </c>
    </row>
    <row r="616" spans="1:3" x14ac:dyDescent="0.25">
      <c r="A616" s="9">
        <v>2795</v>
      </c>
      <c r="B616" s="10" t="s">
        <v>391</v>
      </c>
      <c r="C616" s="11" t="s">
        <v>310</v>
      </c>
    </row>
    <row r="617" spans="1:3" x14ac:dyDescent="0.25">
      <c r="A617" s="9">
        <v>2796</v>
      </c>
      <c r="B617" s="10" t="s">
        <v>834</v>
      </c>
      <c r="C617" s="11" t="s">
        <v>633</v>
      </c>
    </row>
    <row r="618" spans="1:3" x14ac:dyDescent="0.25">
      <c r="A618" s="9">
        <v>2797</v>
      </c>
      <c r="B618" s="10" t="s">
        <v>663</v>
      </c>
      <c r="C618" s="11" t="s">
        <v>633</v>
      </c>
    </row>
    <row r="619" spans="1:3" x14ac:dyDescent="0.25">
      <c r="A619" s="9">
        <v>2800</v>
      </c>
      <c r="B619" s="10" t="s">
        <v>691</v>
      </c>
      <c r="C619" s="11" t="s">
        <v>633</v>
      </c>
    </row>
    <row r="620" spans="1:3" x14ac:dyDescent="0.25">
      <c r="A620" s="9">
        <v>2801</v>
      </c>
      <c r="B620" s="10" t="s">
        <v>513</v>
      </c>
      <c r="C620" s="11" t="s">
        <v>310</v>
      </c>
    </row>
    <row r="621" spans="1:3" x14ac:dyDescent="0.25">
      <c r="A621" s="9">
        <v>2804</v>
      </c>
      <c r="B621" s="10" t="s">
        <v>753</v>
      </c>
      <c r="C621" s="11" t="s">
        <v>633</v>
      </c>
    </row>
    <row r="622" spans="1:3" x14ac:dyDescent="0.25">
      <c r="A622" s="9">
        <v>2806</v>
      </c>
      <c r="B622" s="10" t="s">
        <v>472</v>
      </c>
      <c r="C622" s="11" t="s">
        <v>310</v>
      </c>
    </row>
    <row r="623" spans="1:3" x14ac:dyDescent="0.25">
      <c r="A623" s="9">
        <v>2810</v>
      </c>
      <c r="B623" s="10" t="s">
        <v>297</v>
      </c>
      <c r="C623" s="11" t="s">
        <v>296</v>
      </c>
    </row>
    <row r="624" spans="1:3" x14ac:dyDescent="0.25">
      <c r="A624" s="9">
        <v>2811</v>
      </c>
      <c r="B624" s="10" t="s">
        <v>745</v>
      </c>
      <c r="C624" s="11" t="s">
        <v>633</v>
      </c>
    </row>
    <row r="625" spans="1:3" x14ac:dyDescent="0.25">
      <c r="A625" s="9">
        <v>2812</v>
      </c>
      <c r="B625" s="10" t="s">
        <v>593</v>
      </c>
      <c r="C625" s="11" t="s">
        <v>524</v>
      </c>
    </row>
    <row r="626" spans="1:3" x14ac:dyDescent="0.25">
      <c r="A626" s="9">
        <v>2813</v>
      </c>
      <c r="B626" s="10" t="s">
        <v>518</v>
      </c>
      <c r="C626" s="14" t="s">
        <v>310</v>
      </c>
    </row>
    <row r="627" spans="1:3" x14ac:dyDescent="0.25">
      <c r="A627" s="9">
        <v>2814</v>
      </c>
      <c r="B627" s="10" t="s">
        <v>692</v>
      </c>
      <c r="C627" s="11" t="s">
        <v>633</v>
      </c>
    </row>
    <row r="628" spans="1:3" x14ac:dyDescent="0.25">
      <c r="A628" s="9">
        <v>2815</v>
      </c>
      <c r="B628" s="10" t="s">
        <v>754</v>
      </c>
      <c r="C628" s="11" t="s">
        <v>633</v>
      </c>
    </row>
    <row r="629" spans="1:3" x14ac:dyDescent="0.25">
      <c r="A629" s="9">
        <v>2816</v>
      </c>
      <c r="B629" s="10" t="s">
        <v>223</v>
      </c>
      <c r="C629" s="11" t="s">
        <v>134</v>
      </c>
    </row>
    <row r="630" spans="1:3" x14ac:dyDescent="0.25">
      <c r="A630" s="9">
        <v>2817</v>
      </c>
      <c r="B630" s="10" t="s">
        <v>298</v>
      </c>
      <c r="C630" s="11" t="s">
        <v>296</v>
      </c>
    </row>
    <row r="631" spans="1:3" x14ac:dyDescent="0.25">
      <c r="A631" s="9">
        <v>2818</v>
      </c>
      <c r="B631" s="10" t="s">
        <v>755</v>
      </c>
      <c r="C631" s="11" t="s">
        <v>633</v>
      </c>
    </row>
    <row r="632" spans="1:3" x14ac:dyDescent="0.25">
      <c r="A632" s="9">
        <v>2821</v>
      </c>
      <c r="B632" s="10" t="s">
        <v>777</v>
      </c>
      <c r="C632" s="11" t="s">
        <v>633</v>
      </c>
    </row>
    <row r="633" spans="1:3" x14ac:dyDescent="0.25">
      <c r="A633" s="9">
        <v>2822</v>
      </c>
      <c r="B633" s="10" t="s">
        <v>806</v>
      </c>
      <c r="C633" s="11" t="s">
        <v>633</v>
      </c>
    </row>
    <row r="634" spans="1:3" x14ac:dyDescent="0.25">
      <c r="A634" s="9">
        <v>2823</v>
      </c>
      <c r="B634" s="10" t="s">
        <v>779</v>
      </c>
      <c r="C634" s="11" t="s">
        <v>633</v>
      </c>
    </row>
    <row r="635" spans="1:3" x14ac:dyDescent="0.25">
      <c r="A635" s="9">
        <v>2824</v>
      </c>
      <c r="B635" s="10" t="s">
        <v>215</v>
      </c>
      <c r="C635" s="11" t="s">
        <v>524</v>
      </c>
    </row>
    <row r="636" spans="1:3" x14ac:dyDescent="0.25">
      <c r="A636" s="9">
        <v>2826</v>
      </c>
      <c r="B636" s="10" t="s">
        <v>780</v>
      </c>
      <c r="C636" s="11" t="s">
        <v>633</v>
      </c>
    </row>
    <row r="637" spans="1:3" x14ac:dyDescent="0.25">
      <c r="A637" s="9">
        <v>2827</v>
      </c>
      <c r="B637" s="10" t="s">
        <v>402</v>
      </c>
      <c r="C637" s="11" t="s">
        <v>310</v>
      </c>
    </row>
    <row r="638" spans="1:3" x14ac:dyDescent="0.25">
      <c r="A638" s="9">
        <v>2828</v>
      </c>
      <c r="B638" s="10" t="s">
        <v>491</v>
      </c>
      <c r="C638" s="11" t="s">
        <v>310</v>
      </c>
    </row>
    <row r="639" spans="1:3" x14ac:dyDescent="0.25">
      <c r="A639" s="9">
        <v>2829</v>
      </c>
      <c r="B639" s="10" t="s">
        <v>300</v>
      </c>
      <c r="C639" s="11" t="s">
        <v>296</v>
      </c>
    </row>
    <row r="640" spans="1:3" x14ac:dyDescent="0.25">
      <c r="A640" s="9">
        <v>2830</v>
      </c>
      <c r="B640" s="10" t="s">
        <v>781</v>
      </c>
      <c r="C640" s="11" t="s">
        <v>633</v>
      </c>
    </row>
    <row r="641" spans="1:3" x14ac:dyDescent="0.25">
      <c r="A641" s="9">
        <v>2832</v>
      </c>
      <c r="B641" s="10" t="s">
        <v>756</v>
      </c>
      <c r="C641" s="11" t="s">
        <v>633</v>
      </c>
    </row>
    <row r="642" spans="1:3" x14ac:dyDescent="0.25">
      <c r="A642" s="9">
        <v>2833</v>
      </c>
      <c r="B642" s="10" t="s">
        <v>757</v>
      </c>
      <c r="C642" s="11" t="s">
        <v>633</v>
      </c>
    </row>
    <row r="643" spans="1:3" x14ac:dyDescent="0.25">
      <c r="A643" s="9">
        <v>2834</v>
      </c>
      <c r="B643" s="10" t="s">
        <v>758</v>
      </c>
      <c r="C643" s="11" t="s">
        <v>633</v>
      </c>
    </row>
    <row r="644" spans="1:3" x14ac:dyDescent="0.25">
      <c r="A644" s="9">
        <v>2835</v>
      </c>
      <c r="B644" s="10" t="s">
        <v>196</v>
      </c>
      <c r="C644" s="11" t="s">
        <v>134</v>
      </c>
    </row>
    <row r="645" spans="1:3" x14ac:dyDescent="0.25">
      <c r="A645" s="9">
        <v>2836</v>
      </c>
      <c r="B645" s="10" t="s">
        <v>782</v>
      </c>
      <c r="C645" s="11" t="s">
        <v>633</v>
      </c>
    </row>
    <row r="646" spans="1:3" x14ac:dyDescent="0.25">
      <c r="A646" s="9">
        <v>2839</v>
      </c>
      <c r="B646" s="10" t="s">
        <v>747</v>
      </c>
      <c r="C646" s="11" t="s">
        <v>134</v>
      </c>
    </row>
    <row r="647" spans="1:3" x14ac:dyDescent="0.25">
      <c r="A647" s="9">
        <v>2840</v>
      </c>
      <c r="B647" s="10" t="s">
        <v>783</v>
      </c>
      <c r="C647" s="11" t="s">
        <v>633</v>
      </c>
    </row>
    <row r="648" spans="1:3" x14ac:dyDescent="0.25">
      <c r="A648" s="9">
        <v>2841</v>
      </c>
      <c r="B648" s="10" t="s">
        <v>784</v>
      </c>
      <c r="C648" s="11" t="s">
        <v>633</v>
      </c>
    </row>
    <row r="649" spans="1:3" x14ac:dyDescent="0.25">
      <c r="A649" s="9">
        <v>2842</v>
      </c>
      <c r="B649" s="10" t="s">
        <v>785</v>
      </c>
      <c r="C649" s="11" t="s">
        <v>633</v>
      </c>
    </row>
    <row r="650" spans="1:3" x14ac:dyDescent="0.25">
      <c r="A650" s="9">
        <v>2843</v>
      </c>
      <c r="B650" s="10" t="s">
        <v>786</v>
      </c>
      <c r="C650" s="11" t="s">
        <v>633</v>
      </c>
    </row>
    <row r="651" spans="1:3" x14ac:dyDescent="0.25">
      <c r="A651" s="9">
        <v>2845</v>
      </c>
      <c r="B651" s="10" t="s">
        <v>759</v>
      </c>
      <c r="C651" s="11" t="s">
        <v>633</v>
      </c>
    </row>
    <row r="652" spans="1:3" x14ac:dyDescent="0.25">
      <c r="A652" s="9">
        <v>2849</v>
      </c>
      <c r="B652" s="10" t="s">
        <v>787</v>
      </c>
      <c r="C652" s="11" t="s">
        <v>633</v>
      </c>
    </row>
    <row r="653" spans="1:3" x14ac:dyDescent="0.25">
      <c r="A653" s="9">
        <v>2860</v>
      </c>
      <c r="B653" s="10" t="s">
        <v>481</v>
      </c>
      <c r="C653" s="11" t="s">
        <v>310</v>
      </c>
    </row>
    <row r="654" spans="1:3" x14ac:dyDescent="0.25">
      <c r="A654" s="9">
        <v>2861</v>
      </c>
      <c r="B654" s="10" t="s">
        <v>788</v>
      </c>
      <c r="C654" s="11" t="s">
        <v>633</v>
      </c>
    </row>
    <row r="655" spans="1:3" x14ac:dyDescent="0.25">
      <c r="A655" s="9">
        <v>2876</v>
      </c>
      <c r="B655" s="10" t="s">
        <v>440</v>
      </c>
      <c r="C655" s="11" t="s">
        <v>310</v>
      </c>
    </row>
    <row r="656" spans="1:3" x14ac:dyDescent="0.25">
      <c r="A656" s="9">
        <v>2878</v>
      </c>
      <c r="B656" s="10" t="s">
        <v>273</v>
      </c>
      <c r="C656" s="11" t="s">
        <v>236</v>
      </c>
    </row>
    <row r="657" spans="1:3" x14ac:dyDescent="0.25">
      <c r="A657" s="9">
        <v>2882</v>
      </c>
      <c r="B657" s="10" t="s">
        <v>694</v>
      </c>
      <c r="C657" s="11" t="s">
        <v>134</v>
      </c>
    </row>
    <row r="658" spans="1:3" x14ac:dyDescent="0.25">
      <c r="A658" s="9">
        <v>2885</v>
      </c>
      <c r="B658" s="10" t="s">
        <v>586</v>
      </c>
      <c r="C658" s="11" t="s">
        <v>524</v>
      </c>
    </row>
    <row r="659" spans="1:3" x14ac:dyDescent="0.25">
      <c r="A659" s="9">
        <v>2886</v>
      </c>
      <c r="B659" s="10" t="s">
        <v>274</v>
      </c>
      <c r="C659" s="11" t="s">
        <v>236</v>
      </c>
    </row>
    <row r="660" spans="1:3" x14ac:dyDescent="0.25">
      <c r="A660" s="9">
        <v>2888</v>
      </c>
      <c r="B660" s="10" t="s">
        <v>530</v>
      </c>
      <c r="C660" s="11" t="s">
        <v>524</v>
      </c>
    </row>
    <row r="661" spans="1:3" x14ac:dyDescent="0.25">
      <c r="A661" s="9">
        <v>2898</v>
      </c>
      <c r="B661" s="10" t="s">
        <v>695</v>
      </c>
      <c r="C661" s="11" t="s">
        <v>633</v>
      </c>
    </row>
    <row r="662" spans="1:3" x14ac:dyDescent="0.25">
      <c r="A662" s="9">
        <v>2928</v>
      </c>
      <c r="B662" s="10" t="s">
        <v>473</v>
      </c>
      <c r="C662" s="11" t="s">
        <v>310</v>
      </c>
    </row>
    <row r="663" spans="1:3" x14ac:dyDescent="0.25">
      <c r="A663" s="9">
        <v>2946</v>
      </c>
      <c r="B663" s="10" t="s">
        <v>709</v>
      </c>
      <c r="C663" s="11" t="s">
        <v>633</v>
      </c>
    </row>
    <row r="664" spans="1:3" x14ac:dyDescent="0.25">
      <c r="A664" s="9">
        <v>2950</v>
      </c>
      <c r="B664" s="10" t="s">
        <v>789</v>
      </c>
      <c r="C664" s="11" t="s">
        <v>633</v>
      </c>
    </row>
    <row r="665" spans="1:3" x14ac:dyDescent="0.25">
      <c r="A665" s="9">
        <v>2955</v>
      </c>
      <c r="B665" s="10" t="s">
        <v>519</v>
      </c>
      <c r="C665" s="11" t="s">
        <v>310</v>
      </c>
    </row>
    <row r="666" spans="1:3" x14ac:dyDescent="0.25">
      <c r="A666" s="9">
        <v>2957</v>
      </c>
      <c r="B666" s="10" t="s">
        <v>392</v>
      </c>
      <c r="C666" s="11" t="s">
        <v>310</v>
      </c>
    </row>
    <row r="667" spans="1:3" x14ac:dyDescent="0.25">
      <c r="A667" s="9">
        <v>2958</v>
      </c>
      <c r="B667" s="10" t="s">
        <v>693</v>
      </c>
      <c r="C667" s="11" t="s">
        <v>633</v>
      </c>
    </row>
    <row r="668" spans="1:3" x14ac:dyDescent="0.25">
      <c r="A668" s="9">
        <v>2959</v>
      </c>
      <c r="B668" s="10" t="s">
        <v>301</v>
      </c>
      <c r="C668" s="11" t="s">
        <v>296</v>
      </c>
    </row>
    <row r="669" spans="1:3" x14ac:dyDescent="0.25">
      <c r="A669" s="9">
        <v>2960</v>
      </c>
      <c r="B669" s="10" t="s">
        <v>302</v>
      </c>
      <c r="C669" s="11" t="s">
        <v>296</v>
      </c>
    </row>
    <row r="670" spans="1:3" x14ac:dyDescent="0.25">
      <c r="A670" s="9">
        <v>2961</v>
      </c>
      <c r="B670" s="10" t="s">
        <v>492</v>
      </c>
      <c r="C670" s="11" t="s">
        <v>310</v>
      </c>
    </row>
    <row r="671" spans="1:3" x14ac:dyDescent="0.25">
      <c r="A671" s="9">
        <v>2965</v>
      </c>
      <c r="B671" s="10" t="s">
        <v>622</v>
      </c>
      <c r="C671" s="11" t="s">
        <v>524</v>
      </c>
    </row>
    <row r="672" spans="1:3" x14ac:dyDescent="0.25">
      <c r="A672" s="9">
        <v>2969</v>
      </c>
      <c r="B672" s="10" t="s">
        <v>711</v>
      </c>
      <c r="C672" s="11" t="s">
        <v>633</v>
      </c>
    </row>
    <row r="673" spans="1:3" x14ac:dyDescent="0.25">
      <c r="A673" s="9">
        <v>2970</v>
      </c>
      <c r="B673" s="10" t="s">
        <v>369</v>
      </c>
      <c r="C673" s="11" t="s">
        <v>310</v>
      </c>
    </row>
    <row r="674" spans="1:3" x14ac:dyDescent="0.25">
      <c r="A674" s="9">
        <v>2971</v>
      </c>
      <c r="B674" s="10" t="s">
        <v>395</v>
      </c>
      <c r="C674" s="11" t="s">
        <v>310</v>
      </c>
    </row>
    <row r="675" spans="1:3" x14ac:dyDescent="0.25">
      <c r="A675" s="9">
        <v>2972</v>
      </c>
      <c r="B675" s="10" t="s">
        <v>396</v>
      </c>
      <c r="C675" s="11" t="s">
        <v>310</v>
      </c>
    </row>
    <row r="676" spans="1:3" x14ac:dyDescent="0.25">
      <c r="A676" s="9">
        <v>2973</v>
      </c>
      <c r="B676" s="10" t="s">
        <v>397</v>
      </c>
      <c r="C676" s="11" t="s">
        <v>310</v>
      </c>
    </row>
    <row r="677" spans="1:3" x14ac:dyDescent="0.25">
      <c r="A677" s="9">
        <v>2975</v>
      </c>
      <c r="B677" s="10" t="s">
        <v>441</v>
      </c>
      <c r="C677" s="11" t="s">
        <v>310</v>
      </c>
    </row>
    <row r="678" spans="1:3" x14ac:dyDescent="0.25">
      <c r="A678" s="9">
        <v>2978</v>
      </c>
      <c r="B678" s="10" t="s">
        <v>285</v>
      </c>
      <c r="C678" s="11" t="s">
        <v>236</v>
      </c>
    </row>
    <row r="679" spans="1:3" x14ac:dyDescent="0.25">
      <c r="A679" s="9">
        <v>2979</v>
      </c>
      <c r="B679" s="10" t="s">
        <v>275</v>
      </c>
      <c r="C679" s="11" t="s">
        <v>236</v>
      </c>
    </row>
    <row r="680" spans="1:3" x14ac:dyDescent="0.25">
      <c r="A680" s="9">
        <v>2981</v>
      </c>
      <c r="B680" s="10" t="s">
        <v>483</v>
      </c>
      <c r="C680" s="11" t="s">
        <v>310</v>
      </c>
    </row>
    <row r="681" spans="1:3" x14ac:dyDescent="0.25">
      <c r="A681" s="9">
        <v>2982</v>
      </c>
      <c r="B681" s="10" t="s">
        <v>484</v>
      </c>
      <c r="C681" s="11" t="s">
        <v>310</v>
      </c>
    </row>
    <row r="682" spans="1:3" x14ac:dyDescent="0.25">
      <c r="A682" s="9">
        <v>2983</v>
      </c>
      <c r="B682" s="10" t="s">
        <v>485</v>
      </c>
      <c r="C682" s="11" t="s">
        <v>310</v>
      </c>
    </row>
    <row r="683" spans="1:3" x14ac:dyDescent="0.25">
      <c r="A683" s="9">
        <v>2984</v>
      </c>
      <c r="B683" s="10" t="s">
        <v>431</v>
      </c>
      <c r="C683" s="11" t="s">
        <v>310</v>
      </c>
    </row>
    <row r="684" spans="1:3" x14ac:dyDescent="0.25">
      <c r="A684" s="9">
        <v>2985</v>
      </c>
      <c r="B684" s="10" t="s">
        <v>450</v>
      </c>
      <c r="C684" s="11" t="s">
        <v>310</v>
      </c>
    </row>
    <row r="685" spans="1:3" x14ac:dyDescent="0.25">
      <c r="A685" s="9">
        <v>2986</v>
      </c>
      <c r="B685" s="10" t="s">
        <v>451</v>
      </c>
      <c r="C685" s="11" t="s">
        <v>310</v>
      </c>
    </row>
    <row r="686" spans="1:3" x14ac:dyDescent="0.25">
      <c r="A686" s="9">
        <v>2987</v>
      </c>
      <c r="B686" s="10" t="s">
        <v>452</v>
      </c>
      <c r="C686" s="11" t="s">
        <v>310</v>
      </c>
    </row>
    <row r="687" spans="1:3" x14ac:dyDescent="0.25">
      <c r="A687" s="9">
        <v>2988</v>
      </c>
      <c r="B687" s="10" t="s">
        <v>453</v>
      </c>
      <c r="C687" s="11" t="s">
        <v>310</v>
      </c>
    </row>
    <row r="688" spans="1:3" x14ac:dyDescent="0.25">
      <c r="A688" s="9">
        <v>2989</v>
      </c>
      <c r="B688" s="10" t="s">
        <v>430</v>
      </c>
      <c r="C688" s="11" t="s">
        <v>310</v>
      </c>
    </row>
    <row r="689" spans="1:3" x14ac:dyDescent="0.25">
      <c r="A689" s="9">
        <v>2991</v>
      </c>
      <c r="B689" s="10" t="s">
        <v>482</v>
      </c>
      <c r="C689" s="11" t="s">
        <v>310</v>
      </c>
    </row>
    <row r="690" spans="1:3" x14ac:dyDescent="0.25">
      <c r="A690" s="9">
        <v>2992</v>
      </c>
      <c r="B690" s="11" t="s">
        <v>500</v>
      </c>
      <c r="C690" s="11" t="s">
        <v>310</v>
      </c>
    </row>
    <row r="691" spans="1:3" x14ac:dyDescent="0.25">
      <c r="A691" s="9">
        <v>2993</v>
      </c>
      <c r="B691" s="10" t="s">
        <v>304</v>
      </c>
      <c r="C691" s="11" t="s">
        <v>296</v>
      </c>
    </row>
    <row r="692" spans="1:3" x14ac:dyDescent="0.25">
      <c r="A692" s="9">
        <v>2995</v>
      </c>
      <c r="B692" s="10" t="s">
        <v>486</v>
      </c>
      <c r="C692" s="11" t="s">
        <v>310</v>
      </c>
    </row>
    <row r="693" spans="1:3" x14ac:dyDescent="0.25">
      <c r="A693" s="9">
        <v>2996</v>
      </c>
      <c r="B693" s="10" t="s">
        <v>674</v>
      </c>
      <c r="C693" s="11" t="s">
        <v>633</v>
      </c>
    </row>
    <row r="694" spans="1:3" x14ac:dyDescent="0.25">
      <c r="A694" s="9">
        <v>3001</v>
      </c>
      <c r="B694" s="10" t="s">
        <v>432</v>
      </c>
      <c r="C694" s="11" t="s">
        <v>310</v>
      </c>
    </row>
    <row r="695" spans="1:3" x14ac:dyDescent="0.25">
      <c r="A695" s="9">
        <v>3002</v>
      </c>
      <c r="B695" s="10" t="s">
        <v>532</v>
      </c>
      <c r="C695" s="11" t="s">
        <v>524</v>
      </c>
    </row>
    <row r="696" spans="1:3" x14ac:dyDescent="0.25">
      <c r="A696" s="9">
        <v>3017</v>
      </c>
      <c r="B696" s="10" t="s">
        <v>401</v>
      </c>
      <c r="C696" s="11" t="s">
        <v>310</v>
      </c>
    </row>
    <row r="697" spans="1:3" x14ac:dyDescent="0.25">
      <c r="A697" s="9">
        <v>3018</v>
      </c>
      <c r="B697" s="10" t="s">
        <v>761</v>
      </c>
      <c r="C697" s="11" t="s">
        <v>633</v>
      </c>
    </row>
    <row r="698" spans="1:3" x14ac:dyDescent="0.25">
      <c r="A698" s="9">
        <v>3025</v>
      </c>
      <c r="B698" s="10" t="s">
        <v>293</v>
      </c>
      <c r="C698" s="11" t="s">
        <v>236</v>
      </c>
    </row>
    <row r="699" spans="1:3" x14ac:dyDescent="0.25">
      <c r="A699" s="9">
        <v>3029</v>
      </c>
      <c r="B699" s="10" t="s">
        <v>807</v>
      </c>
      <c r="C699" s="11" t="s">
        <v>633</v>
      </c>
    </row>
    <row r="700" spans="1:3" x14ac:dyDescent="0.25">
      <c r="A700" s="9">
        <v>3033</v>
      </c>
      <c r="B700" s="10" t="s">
        <v>790</v>
      </c>
      <c r="C700" s="11" t="s">
        <v>633</v>
      </c>
    </row>
    <row r="701" spans="1:3" x14ac:dyDescent="0.25">
      <c r="A701" s="9">
        <v>3041</v>
      </c>
      <c r="B701" s="10" t="s">
        <v>791</v>
      </c>
      <c r="C701" s="11" t="s">
        <v>633</v>
      </c>
    </row>
    <row r="702" spans="1:3" x14ac:dyDescent="0.25">
      <c r="A702" s="9">
        <v>3051</v>
      </c>
      <c r="B702" s="10" t="s">
        <v>813</v>
      </c>
      <c r="C702" s="11" t="s">
        <v>633</v>
      </c>
    </row>
    <row r="703" spans="1:3" x14ac:dyDescent="0.25">
      <c r="A703" s="9">
        <v>3073</v>
      </c>
      <c r="B703" s="10" t="s">
        <v>762</v>
      </c>
      <c r="C703" s="11" t="s">
        <v>633</v>
      </c>
    </row>
    <row r="704" spans="1:3" x14ac:dyDescent="0.25">
      <c r="A704" s="9">
        <v>3077</v>
      </c>
      <c r="B704" s="10" t="s">
        <v>808</v>
      </c>
      <c r="C704" s="11" t="s">
        <v>633</v>
      </c>
    </row>
    <row r="705" spans="1:3" x14ac:dyDescent="0.25">
      <c r="A705" s="9">
        <v>3083</v>
      </c>
      <c r="B705" s="10" t="s">
        <v>835</v>
      </c>
      <c r="C705" s="11" t="s">
        <v>633</v>
      </c>
    </row>
    <row r="706" spans="1:3" x14ac:dyDescent="0.25">
      <c r="A706" s="9">
        <v>3085</v>
      </c>
      <c r="B706" s="10" t="s">
        <v>294</v>
      </c>
      <c r="C706" s="11" t="s">
        <v>236</v>
      </c>
    </row>
    <row r="707" spans="1:3" x14ac:dyDescent="0.25">
      <c r="A707" s="9">
        <v>3087</v>
      </c>
      <c r="B707" s="10" t="s">
        <v>454</v>
      </c>
      <c r="C707" s="11" t="s">
        <v>310</v>
      </c>
    </row>
    <row r="708" spans="1:3" x14ac:dyDescent="0.25">
      <c r="A708" s="9">
        <v>3088</v>
      </c>
      <c r="B708" s="10" t="s">
        <v>455</v>
      </c>
      <c r="C708" s="11" t="s">
        <v>310</v>
      </c>
    </row>
    <row r="709" spans="1:3" x14ac:dyDescent="0.25">
      <c r="A709" s="9">
        <v>3089</v>
      </c>
      <c r="B709" s="10" t="s">
        <v>398</v>
      </c>
      <c r="C709" s="11" t="s">
        <v>310</v>
      </c>
    </row>
    <row r="710" spans="1:3" x14ac:dyDescent="0.25">
      <c r="A710" s="9">
        <v>3090</v>
      </c>
      <c r="B710" s="10" t="s">
        <v>793</v>
      </c>
      <c r="C710" s="11" t="s">
        <v>633</v>
      </c>
    </row>
    <row r="711" spans="1:3" x14ac:dyDescent="0.25">
      <c r="A711" s="9">
        <v>3091</v>
      </c>
      <c r="B711" s="10" t="s">
        <v>666</v>
      </c>
      <c r="C711" s="11" t="s">
        <v>633</v>
      </c>
    </row>
    <row r="712" spans="1:3" x14ac:dyDescent="0.25">
      <c r="A712" s="9">
        <v>3092</v>
      </c>
      <c r="B712" s="11" t="s">
        <v>501</v>
      </c>
      <c r="C712" s="11" t="s">
        <v>310</v>
      </c>
    </row>
    <row r="713" spans="1:3" x14ac:dyDescent="0.25">
      <c r="A713" s="9">
        <v>3093</v>
      </c>
      <c r="B713" s="10" t="s">
        <v>570</v>
      </c>
      <c r="C713" s="11" t="s">
        <v>524</v>
      </c>
    </row>
    <row r="714" spans="1:3" x14ac:dyDescent="0.25">
      <c r="A714" s="9">
        <v>3094</v>
      </c>
      <c r="B714" s="10" t="s">
        <v>809</v>
      </c>
      <c r="C714" s="11" t="s">
        <v>633</v>
      </c>
    </row>
    <row r="715" spans="1:3" x14ac:dyDescent="0.25">
      <c r="A715" s="9">
        <v>3095</v>
      </c>
      <c r="B715" s="10" t="s">
        <v>514</v>
      </c>
      <c r="C715" s="11" t="s">
        <v>310</v>
      </c>
    </row>
    <row r="716" spans="1:3" x14ac:dyDescent="0.25">
      <c r="A716" s="9">
        <v>3096</v>
      </c>
      <c r="B716" s="15" t="s">
        <v>521</v>
      </c>
      <c r="C716" s="11" t="s">
        <v>310</v>
      </c>
    </row>
    <row r="717" spans="1:3" x14ac:dyDescent="0.25">
      <c r="A717" s="9">
        <v>3098</v>
      </c>
      <c r="B717" s="10" t="s">
        <v>475</v>
      </c>
      <c r="C717" s="11" t="s">
        <v>310</v>
      </c>
    </row>
    <row r="718" spans="1:3" x14ac:dyDescent="0.25">
      <c r="A718" s="9">
        <v>3105</v>
      </c>
      <c r="B718" s="10" t="s">
        <v>710</v>
      </c>
      <c r="C718" s="11" t="s">
        <v>633</v>
      </c>
    </row>
    <row r="719" spans="1:3" x14ac:dyDescent="0.25">
      <c r="A719" s="9">
        <v>3108</v>
      </c>
      <c r="B719" s="10" t="s">
        <v>667</v>
      </c>
      <c r="C719" s="11" t="s">
        <v>633</v>
      </c>
    </row>
    <row r="720" spans="1:3" x14ac:dyDescent="0.25">
      <c r="A720" s="9">
        <v>3126</v>
      </c>
      <c r="B720" s="15" t="s">
        <v>522</v>
      </c>
      <c r="C720" s="11" t="s">
        <v>310</v>
      </c>
    </row>
    <row r="721" spans="1:3" x14ac:dyDescent="0.25">
      <c r="A721" s="9">
        <v>3134</v>
      </c>
      <c r="B721" s="10" t="s">
        <v>572</v>
      </c>
      <c r="C721" s="11" t="s">
        <v>524</v>
      </c>
    </row>
    <row r="722" spans="1:3" x14ac:dyDescent="0.25">
      <c r="A722" s="9">
        <v>3142</v>
      </c>
      <c r="B722" s="10" t="s">
        <v>794</v>
      </c>
      <c r="C722" s="11" t="s">
        <v>633</v>
      </c>
    </row>
    <row r="723" spans="1:3" x14ac:dyDescent="0.25">
      <c r="A723" s="9">
        <v>3148</v>
      </c>
      <c r="B723" s="10" t="s">
        <v>668</v>
      </c>
      <c r="C723" s="11" t="s">
        <v>633</v>
      </c>
    </row>
    <row r="724" spans="1:3" x14ac:dyDescent="0.25">
      <c r="A724" s="9">
        <v>3153</v>
      </c>
      <c r="B724" s="76" t="s">
        <v>822</v>
      </c>
      <c r="C724" s="11" t="s">
        <v>633</v>
      </c>
    </row>
    <row r="725" spans="1:3" x14ac:dyDescent="0.25">
      <c r="A725" s="9">
        <v>3154</v>
      </c>
      <c r="B725" s="10" t="s">
        <v>763</v>
      </c>
      <c r="C725" s="11" t="s">
        <v>633</v>
      </c>
    </row>
    <row r="726" spans="1:3" x14ac:dyDescent="0.25">
      <c r="A726" s="9">
        <v>3229</v>
      </c>
      <c r="B726" s="479" t="s">
        <v>1541</v>
      </c>
      <c r="C726" s="11" t="s">
        <v>633</v>
      </c>
    </row>
    <row r="727" spans="1:3" x14ac:dyDescent="0.25">
      <c r="A727" s="74">
        <v>3544</v>
      </c>
      <c r="B727" t="s">
        <v>921</v>
      </c>
      <c r="C727" s="11" t="s">
        <v>296</v>
      </c>
    </row>
    <row r="728" spans="1:3" x14ac:dyDescent="0.25">
      <c r="A728" s="9">
        <v>3566</v>
      </c>
      <c r="B728" s="76" t="s">
        <v>1539</v>
      </c>
      <c r="C728" s="11" t="s">
        <v>236</v>
      </c>
    </row>
    <row r="729" spans="1:3" x14ac:dyDescent="0.25">
      <c r="A729" s="478">
        <v>3648</v>
      </c>
      <c r="B729" s="22" t="s">
        <v>917</v>
      </c>
      <c r="C729" s="17" t="s">
        <v>633</v>
      </c>
    </row>
    <row r="730" spans="1:3" x14ac:dyDescent="0.25">
      <c r="A730" s="9">
        <v>21127</v>
      </c>
      <c r="B730" s="10" t="s">
        <v>736</v>
      </c>
      <c r="C730" s="11" t="s">
        <v>633</v>
      </c>
    </row>
  </sheetData>
  <sortState ref="A2:C730">
    <sortCondition ref="A2:A730"/>
  </sortState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8">
    <pageSetUpPr fitToPage="1"/>
  </sheetPr>
  <dimension ref="A1:Z205"/>
  <sheetViews>
    <sheetView view="pageBreakPreview" zoomScale="80" zoomScaleSheetLayoutView="80" workbookViewId="0">
      <pane xSplit="2" ySplit="4" topLeftCell="M5" activePane="bottomRight" state="frozen"/>
      <selection activeCell="J19" sqref="J19"/>
      <selection pane="topRight" activeCell="J19" sqref="J19"/>
      <selection pane="bottomLeft" activeCell="J19" sqref="J19"/>
      <selection pane="bottomRight" activeCell="G17" sqref="G17"/>
    </sheetView>
  </sheetViews>
  <sheetFormatPr defaultColWidth="6.85546875" defaultRowHeight="12.75" x14ac:dyDescent="0.2"/>
  <cols>
    <col min="1" max="1" width="4.140625" style="293" bestFit="1" customWidth="1"/>
    <col min="2" max="2" width="11.5703125" style="293" bestFit="1" customWidth="1"/>
    <col min="3" max="3" width="8.28515625" style="1" customWidth="1"/>
    <col min="4" max="4" width="44.5703125" style="299" customWidth="1"/>
    <col min="5" max="5" width="6.7109375" style="1" customWidth="1"/>
    <col min="6" max="6" width="8.28515625" style="1" customWidth="1"/>
    <col min="7" max="7" width="44.5703125" style="299" customWidth="1"/>
    <col min="8" max="8" width="6.7109375" style="1" bestFit="1" customWidth="1"/>
    <col min="9" max="9" width="8.28515625" style="1" customWidth="1"/>
    <col min="10" max="10" width="44.5703125" style="299" customWidth="1"/>
    <col min="11" max="11" width="6.7109375" style="1" bestFit="1" customWidth="1"/>
    <col min="12" max="12" width="8.28515625" style="1" customWidth="1"/>
    <col min="13" max="13" width="44.5703125" style="299" customWidth="1"/>
    <col min="14" max="14" width="6.7109375" style="1" customWidth="1"/>
    <col min="15" max="15" width="6.85546875" style="299" customWidth="1"/>
    <col min="16" max="16" width="7.42578125" style="299" customWidth="1"/>
    <col min="17" max="17" width="30.28515625" style="299" customWidth="1"/>
    <col min="18" max="21" width="5.85546875" style="299" customWidth="1"/>
    <col min="22" max="22" width="6" style="299" customWidth="1"/>
    <col min="23" max="23" width="34.42578125" style="299" customWidth="1"/>
    <col min="24" max="25" width="6.85546875" style="5" customWidth="1"/>
    <col min="26" max="26" width="12.42578125" style="4" customWidth="1"/>
    <col min="27" max="34" width="6.85546875" style="299" customWidth="1"/>
    <col min="35" max="16384" width="6.85546875" style="299"/>
  </cols>
  <sheetData>
    <row r="1" spans="1:26" x14ac:dyDescent="0.2">
      <c r="A1" s="293" t="s">
        <v>119</v>
      </c>
      <c r="M1" s="1"/>
    </row>
    <row r="2" spans="1:26" x14ac:dyDescent="0.2">
      <c r="B2" s="782"/>
      <c r="C2" s="782"/>
      <c r="D2" s="293" t="s">
        <v>101</v>
      </c>
      <c r="F2" s="293" t="s">
        <v>101</v>
      </c>
      <c r="I2" s="457"/>
      <c r="N2" s="358"/>
      <c r="X2" s="6"/>
      <c r="Y2" s="6"/>
    </row>
    <row r="3" spans="1:26" ht="13.5" thickBot="1" x14ac:dyDescent="0.25">
      <c r="B3" s="299">
        <v>1708</v>
      </c>
      <c r="X3" s="6"/>
      <c r="Y3" s="6"/>
    </row>
    <row r="4" spans="1:26" ht="13.5" thickBot="1" x14ac:dyDescent="0.25">
      <c r="B4" s="299">
        <v>4</v>
      </c>
      <c r="C4" s="783" t="s">
        <v>21</v>
      </c>
      <c r="D4" s="784"/>
      <c r="E4" s="785"/>
      <c r="F4" s="783" t="s">
        <v>102</v>
      </c>
      <c r="G4" s="784"/>
      <c r="H4" s="785"/>
      <c r="I4" s="783" t="s">
        <v>104</v>
      </c>
      <c r="J4" s="784"/>
      <c r="K4" s="785"/>
      <c r="L4" s="783" t="s">
        <v>105</v>
      </c>
      <c r="M4" s="784"/>
      <c r="N4" s="785"/>
      <c r="X4" s="6"/>
      <c r="Y4" s="6"/>
      <c r="Z4" s="3"/>
    </row>
    <row r="5" spans="1:26" ht="12.75" customHeight="1" thickTop="1" x14ac:dyDescent="0.2">
      <c r="A5" s="779" t="s">
        <v>14</v>
      </c>
      <c r="B5" s="301" t="s">
        <v>23</v>
      </c>
      <c r="C5" s="509"/>
      <c r="D5" s="510"/>
      <c r="E5" s="511"/>
      <c r="F5" s="509"/>
      <c r="G5" s="510"/>
      <c r="H5" s="511"/>
      <c r="I5" s="509"/>
      <c r="J5" s="510"/>
      <c r="K5" s="511"/>
      <c r="L5" s="509"/>
      <c r="M5" s="510"/>
      <c r="N5" s="511"/>
      <c r="P5" s="359"/>
      <c r="Q5" s="360" t="s">
        <v>21</v>
      </c>
      <c r="R5" s="315" t="s">
        <v>1104</v>
      </c>
      <c r="S5" s="77"/>
      <c r="T5" s="77"/>
      <c r="U5" s="77"/>
      <c r="V5" s="77"/>
      <c r="W5" s="77"/>
    </row>
    <row r="6" spans="1:26" ht="15" x14ac:dyDescent="0.25">
      <c r="A6" s="780"/>
      <c r="B6" s="305"/>
      <c r="C6" s="512"/>
      <c r="D6" s="307"/>
      <c r="E6" s="513"/>
      <c r="F6" s="512"/>
      <c r="G6" s="307"/>
      <c r="H6" s="513"/>
      <c r="I6" s="512"/>
      <c r="J6" s="307"/>
      <c r="K6" s="513"/>
      <c r="L6" s="512"/>
      <c r="M6" s="307"/>
      <c r="N6" s="513"/>
      <c r="P6" s="789" t="s">
        <v>57</v>
      </c>
      <c r="Q6" s="789"/>
      <c r="R6" s="789"/>
      <c r="S6" s="789"/>
      <c r="T6" s="789"/>
      <c r="U6" s="789"/>
      <c r="V6" s="789"/>
      <c r="W6" s="790"/>
    </row>
    <row r="7" spans="1:26" x14ac:dyDescent="0.2">
      <c r="A7" s="780"/>
      <c r="B7" s="309" t="s">
        <v>24</v>
      </c>
      <c r="C7" s="514"/>
      <c r="D7" s="311"/>
      <c r="E7" s="515"/>
      <c r="F7" s="514"/>
      <c r="G7" s="311"/>
      <c r="H7" s="515"/>
      <c r="I7" s="514"/>
      <c r="J7" s="311"/>
      <c r="K7" s="515"/>
      <c r="L7" s="514"/>
      <c r="M7" s="311"/>
      <c r="N7" s="515"/>
      <c r="P7" s="361" t="s">
        <v>35</v>
      </c>
      <c r="Q7" s="361" t="s">
        <v>36</v>
      </c>
      <c r="R7" s="361" t="s">
        <v>37</v>
      </c>
      <c r="S7" s="361" t="s">
        <v>38</v>
      </c>
      <c r="T7" s="361" t="s">
        <v>39</v>
      </c>
      <c r="U7" s="536"/>
      <c r="V7" s="361" t="s">
        <v>40</v>
      </c>
      <c r="W7" s="361" t="s">
        <v>61</v>
      </c>
    </row>
    <row r="8" spans="1:26" x14ac:dyDescent="0.2">
      <c r="A8" s="780"/>
      <c r="B8" s="305"/>
      <c r="C8" s="512"/>
      <c r="D8" s="307"/>
      <c r="E8" s="516"/>
      <c r="F8" s="512"/>
      <c r="G8" s="307"/>
      <c r="H8" s="516"/>
      <c r="I8" s="512"/>
      <c r="J8" s="307"/>
      <c r="K8" s="516"/>
      <c r="L8" s="512"/>
      <c r="M8" s="307"/>
      <c r="N8" s="516"/>
      <c r="P8" s="441" t="s">
        <v>1703</v>
      </c>
      <c r="Q8" s="428" t="s">
        <v>1623</v>
      </c>
      <c r="R8" s="426">
        <v>0</v>
      </c>
      <c r="S8" s="426">
        <v>2</v>
      </c>
      <c r="T8" s="426">
        <v>0</v>
      </c>
      <c r="U8" s="538">
        <f t="shared" ref="U8:U14" si="0">SUM(R8:S8)</f>
        <v>2</v>
      </c>
      <c r="V8" s="426">
        <v>4</v>
      </c>
      <c r="W8" s="23"/>
      <c r="X8" s="5">
        <f t="shared" ref="X8:X14" si="1">COUNTIF(C$5:C$207,P8)</f>
        <v>0</v>
      </c>
      <c r="Y8" s="5">
        <f t="shared" ref="Y8:Y14" si="2">IF(U8=X8,0,100)</f>
        <v>100</v>
      </c>
    </row>
    <row r="9" spans="1:26" x14ac:dyDescent="0.2">
      <c r="A9" s="780"/>
      <c r="B9" s="309" t="s">
        <v>25</v>
      </c>
      <c r="C9" s="514"/>
      <c r="D9" s="311"/>
      <c r="E9" s="515"/>
      <c r="F9" s="514"/>
      <c r="G9" s="311"/>
      <c r="H9" s="515"/>
      <c r="I9" s="514"/>
      <c r="J9" s="311"/>
      <c r="K9" s="515"/>
      <c r="L9" s="514"/>
      <c r="M9" s="311"/>
      <c r="N9" s="515"/>
      <c r="P9" s="441" t="s">
        <v>1704</v>
      </c>
      <c r="Q9" s="428" t="s">
        <v>1705</v>
      </c>
      <c r="R9" s="426">
        <v>0</v>
      </c>
      <c r="S9" s="426">
        <v>2</v>
      </c>
      <c r="T9" s="426">
        <v>0</v>
      </c>
      <c r="U9" s="538">
        <f t="shared" si="0"/>
        <v>2</v>
      </c>
      <c r="V9" s="426">
        <v>3</v>
      </c>
      <c r="W9" s="23"/>
      <c r="X9" s="5">
        <f t="shared" si="1"/>
        <v>0</v>
      </c>
      <c r="Y9" s="5">
        <f t="shared" si="2"/>
        <v>100</v>
      </c>
    </row>
    <row r="10" spans="1:26" x14ac:dyDescent="0.2">
      <c r="A10" s="780"/>
      <c r="B10" s="305"/>
      <c r="C10" s="512"/>
      <c r="D10" s="307"/>
      <c r="E10" s="513"/>
      <c r="F10" s="512"/>
      <c r="G10" s="307"/>
      <c r="H10" s="513"/>
      <c r="I10" s="512"/>
      <c r="J10" s="307"/>
      <c r="K10" s="513"/>
      <c r="L10" s="512"/>
      <c r="M10" s="317"/>
      <c r="N10" s="513"/>
      <c r="P10" s="441" t="s">
        <v>1706</v>
      </c>
      <c r="Q10" s="428" t="s">
        <v>1707</v>
      </c>
      <c r="R10" s="426">
        <v>2</v>
      </c>
      <c r="S10" s="426">
        <v>2</v>
      </c>
      <c r="T10" s="426">
        <v>3</v>
      </c>
      <c r="U10" s="538">
        <f t="shared" si="0"/>
        <v>4</v>
      </c>
      <c r="V10" s="426">
        <v>5</v>
      </c>
      <c r="W10" s="23"/>
      <c r="X10" s="5">
        <f t="shared" si="1"/>
        <v>0</v>
      </c>
      <c r="Y10" s="5">
        <f t="shared" si="2"/>
        <v>100</v>
      </c>
    </row>
    <row r="11" spans="1:26" x14ac:dyDescent="0.2">
      <c r="A11" s="780"/>
      <c r="B11" s="309" t="s">
        <v>26</v>
      </c>
      <c r="C11" s="514"/>
      <c r="D11" s="311"/>
      <c r="E11" s="515"/>
      <c r="F11" s="514"/>
      <c r="G11" s="311"/>
      <c r="H11" s="515"/>
      <c r="I11" s="514"/>
      <c r="J11" s="311"/>
      <c r="K11" s="515"/>
      <c r="L11" s="514"/>
      <c r="M11" s="311"/>
      <c r="N11" s="515"/>
      <c r="P11" s="441" t="s">
        <v>1708</v>
      </c>
      <c r="Q11" s="428" t="s">
        <v>1667</v>
      </c>
      <c r="R11" s="426">
        <v>1</v>
      </c>
      <c r="S11" s="426">
        <v>2</v>
      </c>
      <c r="T11" s="426">
        <v>2</v>
      </c>
      <c r="U11" s="538">
        <f t="shared" si="0"/>
        <v>3</v>
      </c>
      <c r="V11" s="426">
        <v>4</v>
      </c>
      <c r="W11" s="23"/>
      <c r="X11" s="5">
        <f t="shared" si="1"/>
        <v>0</v>
      </c>
      <c r="Y11" s="5">
        <f t="shared" si="2"/>
        <v>100</v>
      </c>
    </row>
    <row r="12" spans="1:26" ht="13.5" thickBot="1" x14ac:dyDescent="0.25">
      <c r="A12" s="780"/>
      <c r="B12" s="305"/>
      <c r="C12" s="520"/>
      <c r="D12" s="521"/>
      <c r="E12" s="522"/>
      <c r="F12" s="520"/>
      <c r="G12" s="521"/>
      <c r="H12" s="522"/>
      <c r="I12" s="520"/>
      <c r="J12" s="521"/>
      <c r="K12" s="522"/>
      <c r="L12" s="526"/>
      <c r="M12" s="447"/>
      <c r="N12" s="527"/>
      <c r="P12" s="441" t="s">
        <v>1709</v>
      </c>
      <c r="Q12" s="428" t="s">
        <v>1645</v>
      </c>
      <c r="R12" s="426">
        <v>2</v>
      </c>
      <c r="S12" s="426">
        <v>0</v>
      </c>
      <c r="T12" s="426">
        <v>2</v>
      </c>
      <c r="U12" s="538">
        <f t="shared" si="0"/>
        <v>2</v>
      </c>
      <c r="V12" s="426">
        <v>3</v>
      </c>
      <c r="W12" s="23"/>
      <c r="X12" s="5">
        <f t="shared" si="1"/>
        <v>0</v>
      </c>
      <c r="Y12" s="5">
        <f t="shared" si="2"/>
        <v>100</v>
      </c>
    </row>
    <row r="13" spans="1:26" ht="13.5" thickTop="1" x14ac:dyDescent="0.2">
      <c r="A13" s="780"/>
      <c r="B13" s="319" t="s">
        <v>27</v>
      </c>
      <c r="C13" s="523"/>
      <c r="D13" s="524"/>
      <c r="E13" s="525"/>
      <c r="F13" s="523"/>
      <c r="G13" s="524"/>
      <c r="H13" s="525"/>
      <c r="I13" s="523"/>
      <c r="J13" s="524"/>
      <c r="K13" s="525"/>
      <c r="L13" s="523"/>
      <c r="M13" s="524"/>
      <c r="N13" s="525"/>
      <c r="P13" s="441" t="s">
        <v>1710</v>
      </c>
      <c r="Q13" s="428" t="s">
        <v>1641</v>
      </c>
      <c r="R13" s="426">
        <v>2</v>
      </c>
      <c r="S13" s="426">
        <v>2</v>
      </c>
      <c r="T13" s="426">
        <v>3</v>
      </c>
      <c r="U13" s="538">
        <f t="shared" si="0"/>
        <v>4</v>
      </c>
      <c r="V13" s="426">
        <v>4</v>
      </c>
      <c r="W13" s="23"/>
      <c r="X13" s="5">
        <f t="shared" si="1"/>
        <v>0</v>
      </c>
      <c r="Y13" s="5">
        <f t="shared" si="2"/>
        <v>100</v>
      </c>
    </row>
    <row r="14" spans="1:26" x14ac:dyDescent="0.2">
      <c r="A14" s="780"/>
      <c r="B14" s="321"/>
      <c r="C14" s="512"/>
      <c r="D14" s="317"/>
      <c r="E14" s="513"/>
      <c r="F14" s="512"/>
      <c r="G14" s="317"/>
      <c r="H14" s="513"/>
      <c r="I14" s="512"/>
      <c r="J14" s="317"/>
      <c r="K14" s="513"/>
      <c r="L14" s="512"/>
      <c r="M14" s="317"/>
      <c r="N14" s="513"/>
      <c r="P14" s="441" t="s">
        <v>1711</v>
      </c>
      <c r="Q14" s="428" t="s">
        <v>1647</v>
      </c>
      <c r="R14" s="426">
        <v>2</v>
      </c>
      <c r="S14" s="426">
        <v>2</v>
      </c>
      <c r="T14" s="426">
        <v>3</v>
      </c>
      <c r="U14" s="538">
        <f t="shared" si="0"/>
        <v>4</v>
      </c>
      <c r="V14" s="426">
        <v>4</v>
      </c>
      <c r="W14" s="21"/>
      <c r="X14" s="5">
        <f t="shared" si="1"/>
        <v>0</v>
      </c>
      <c r="Y14" s="5">
        <f t="shared" si="2"/>
        <v>100</v>
      </c>
    </row>
    <row r="15" spans="1:26" x14ac:dyDescent="0.2">
      <c r="A15" s="780"/>
      <c r="B15" s="319" t="s">
        <v>28</v>
      </c>
      <c r="C15" s="514"/>
      <c r="D15" s="311"/>
      <c r="E15" s="515"/>
      <c r="F15" s="514"/>
      <c r="G15" s="311"/>
      <c r="H15" s="515"/>
      <c r="I15" s="514"/>
      <c r="J15" s="311"/>
      <c r="K15" s="515"/>
      <c r="L15" s="514"/>
      <c r="M15" s="311"/>
      <c r="N15" s="515"/>
      <c r="P15" s="170"/>
      <c r="Q15" s="318"/>
      <c r="R15" s="170"/>
      <c r="S15" s="170"/>
      <c r="T15" s="170"/>
      <c r="U15" s="537"/>
      <c r="V15" s="170"/>
      <c r="W15" s="23"/>
    </row>
    <row r="16" spans="1:26" x14ac:dyDescent="0.2">
      <c r="A16" s="780"/>
      <c r="B16" s="321"/>
      <c r="C16" s="512"/>
      <c r="D16" s="307"/>
      <c r="E16" s="516"/>
      <c r="F16" s="512"/>
      <c r="G16" s="307"/>
      <c r="H16" s="516"/>
      <c r="I16" s="512"/>
      <c r="J16" s="307"/>
      <c r="K16" s="516"/>
      <c r="L16" s="512"/>
      <c r="M16" s="307"/>
      <c r="N16" s="516"/>
      <c r="P16" s="792" t="s">
        <v>1122</v>
      </c>
      <c r="Q16" s="792"/>
      <c r="R16" s="792"/>
      <c r="S16" s="792"/>
      <c r="T16" s="792"/>
      <c r="U16" s="792"/>
      <c r="V16" s="792"/>
      <c r="W16" s="23"/>
    </row>
    <row r="17" spans="1:25" x14ac:dyDescent="0.2">
      <c r="A17" s="780"/>
      <c r="B17" s="319" t="s">
        <v>29</v>
      </c>
      <c r="C17" s="514"/>
      <c r="D17" s="311"/>
      <c r="E17" s="515"/>
      <c r="F17" s="514"/>
      <c r="G17" s="311"/>
      <c r="H17" s="515"/>
      <c r="I17" s="514"/>
      <c r="J17" s="311"/>
      <c r="K17" s="515"/>
      <c r="L17" s="514"/>
      <c r="M17" s="311"/>
      <c r="N17" s="515"/>
      <c r="P17" s="441" t="s">
        <v>1712</v>
      </c>
      <c r="Q17" s="428" t="s">
        <v>1713</v>
      </c>
      <c r="R17" s="426">
        <v>2</v>
      </c>
      <c r="S17" s="426">
        <v>2</v>
      </c>
      <c r="T17" s="426">
        <v>3</v>
      </c>
      <c r="U17" s="538">
        <f>SUM(R17:S17)</f>
        <v>4</v>
      </c>
      <c r="V17" s="426">
        <v>3</v>
      </c>
      <c r="W17" s="23"/>
      <c r="X17" s="5">
        <f>COUNTIF(C$5:C$207,P17)</f>
        <v>0</v>
      </c>
      <c r="Y17" s="5">
        <f>IF(U17=X17,0,100)</f>
        <v>100</v>
      </c>
    </row>
    <row r="18" spans="1:25" x14ac:dyDescent="0.2">
      <c r="A18" s="780"/>
      <c r="B18" s="321"/>
      <c r="C18" s="512"/>
      <c r="D18" s="317"/>
      <c r="E18" s="513"/>
      <c r="F18" s="512"/>
      <c r="G18" s="317"/>
      <c r="H18" s="513"/>
      <c r="I18" s="512"/>
      <c r="J18" s="317"/>
      <c r="K18" s="513"/>
      <c r="L18" s="512"/>
      <c r="M18" s="317"/>
      <c r="N18" s="513"/>
      <c r="P18" s="441" t="s">
        <v>1714</v>
      </c>
      <c r="Q18" s="428" t="s">
        <v>1715</v>
      </c>
      <c r="R18" s="426">
        <v>2</v>
      </c>
      <c r="S18" s="426">
        <v>0</v>
      </c>
      <c r="T18" s="426">
        <v>2</v>
      </c>
      <c r="U18" s="538">
        <f>SUM(R18:S18)</f>
        <v>2</v>
      </c>
      <c r="V18" s="426">
        <v>3</v>
      </c>
      <c r="W18" s="23"/>
      <c r="X18" s="5">
        <f>COUNTIF(C$5:C$207,P18)</f>
        <v>0</v>
      </c>
      <c r="Y18" s="5">
        <f>IF(U18=X18,0,100)</f>
        <v>100</v>
      </c>
    </row>
    <row r="19" spans="1:25" x14ac:dyDescent="0.2">
      <c r="A19" s="780"/>
      <c r="B19" s="319" t="s">
        <v>30</v>
      </c>
      <c r="C19" s="514"/>
      <c r="D19" s="311"/>
      <c r="E19" s="515"/>
      <c r="F19" s="514"/>
      <c r="G19" s="311"/>
      <c r="H19" s="515"/>
      <c r="I19" s="514"/>
      <c r="J19" s="311"/>
      <c r="K19" s="515"/>
      <c r="L19" s="514"/>
      <c r="M19" s="311"/>
      <c r="N19" s="515"/>
      <c r="P19" s="441" t="s">
        <v>1716</v>
      </c>
      <c r="Q19" s="428" t="s">
        <v>1717</v>
      </c>
      <c r="R19" s="426">
        <v>2</v>
      </c>
      <c r="S19" s="426">
        <v>0</v>
      </c>
      <c r="T19" s="426">
        <v>2</v>
      </c>
      <c r="U19" s="538">
        <f>SUM(R19:S19)</f>
        <v>2</v>
      </c>
      <c r="V19" s="426">
        <v>3</v>
      </c>
      <c r="W19" s="23"/>
      <c r="X19" s="5">
        <f>COUNTIF(C$5:C$207,P19)</f>
        <v>0</v>
      </c>
      <c r="Y19" s="5">
        <f>IF(U19=X19,0,100)</f>
        <v>100</v>
      </c>
    </row>
    <row r="20" spans="1:25" ht="13.5" thickBot="1" x14ac:dyDescent="0.25">
      <c r="A20" s="780"/>
      <c r="B20" s="321"/>
      <c r="C20" s="526"/>
      <c r="D20" s="447"/>
      <c r="E20" s="527"/>
      <c r="F20" s="526"/>
      <c r="G20" s="447"/>
      <c r="H20" s="527"/>
      <c r="I20" s="526"/>
      <c r="J20" s="447"/>
      <c r="K20" s="527"/>
      <c r="L20" s="526"/>
      <c r="M20" s="447"/>
      <c r="N20" s="527"/>
      <c r="P20" s="441" t="s">
        <v>1718</v>
      </c>
      <c r="Q20" s="428" t="s">
        <v>1719</v>
      </c>
      <c r="R20" s="426">
        <v>2</v>
      </c>
      <c r="S20" s="426">
        <v>2</v>
      </c>
      <c r="T20" s="426">
        <v>3</v>
      </c>
      <c r="U20" s="538">
        <f>SUM(R20:S20)</f>
        <v>4</v>
      </c>
      <c r="V20" s="426">
        <v>4</v>
      </c>
      <c r="W20" s="23"/>
      <c r="X20" s="5">
        <f>COUNTIF(C$5:C$207,P20)</f>
        <v>0</v>
      </c>
      <c r="Y20" s="5">
        <f>IF(U20=X20,0,100)</f>
        <v>100</v>
      </c>
    </row>
    <row r="21" spans="1:25" ht="13.5" thickTop="1" x14ac:dyDescent="0.2">
      <c r="A21" s="780"/>
      <c r="B21" s="319" t="s">
        <v>31</v>
      </c>
      <c r="C21" s="523"/>
      <c r="D21" s="524"/>
      <c r="E21" s="525"/>
      <c r="F21" s="523"/>
      <c r="G21" s="524"/>
      <c r="H21" s="525"/>
      <c r="I21" s="523"/>
      <c r="J21" s="524"/>
      <c r="K21" s="525"/>
      <c r="L21" s="523"/>
      <c r="M21" s="524"/>
      <c r="N21" s="525"/>
      <c r="P21" s="441" t="s">
        <v>1702</v>
      </c>
      <c r="Q21" s="428" t="s">
        <v>939</v>
      </c>
      <c r="R21" s="426">
        <v>2</v>
      </c>
      <c r="S21" s="426">
        <v>0</v>
      </c>
      <c r="T21" s="426">
        <v>2</v>
      </c>
      <c r="U21" s="538">
        <f>SUM(R21:S21)</f>
        <v>2</v>
      </c>
      <c r="V21" s="426">
        <v>0</v>
      </c>
      <c r="W21" s="23"/>
      <c r="X21" s="5">
        <f>COUNTIF(C$5:C$207,P21)</f>
        <v>0</v>
      </c>
      <c r="Y21" s="5">
        <f>IF(U21=X21,0,100)</f>
        <v>100</v>
      </c>
    </row>
    <row r="22" spans="1:25" x14ac:dyDescent="0.2">
      <c r="A22" s="780"/>
      <c r="B22" s="321"/>
      <c r="C22" s="512"/>
      <c r="D22" s="307"/>
      <c r="E22" s="513"/>
      <c r="F22" s="512"/>
      <c r="G22" s="307"/>
      <c r="H22" s="513"/>
      <c r="I22" s="512"/>
      <c r="J22" s="307"/>
      <c r="K22" s="513"/>
      <c r="L22" s="512"/>
      <c r="M22" s="307"/>
      <c r="N22" s="513"/>
      <c r="P22" s="170"/>
      <c r="Q22" s="318"/>
      <c r="R22" s="170"/>
      <c r="S22" s="170"/>
      <c r="T22" s="170"/>
      <c r="U22" s="537"/>
      <c r="V22" s="170"/>
      <c r="W22" s="23"/>
    </row>
    <row r="23" spans="1:25" x14ac:dyDescent="0.2">
      <c r="A23" s="780"/>
      <c r="B23" s="319" t="s">
        <v>32</v>
      </c>
      <c r="C23" s="514"/>
      <c r="D23" s="311"/>
      <c r="E23" s="515"/>
      <c r="F23" s="514"/>
      <c r="G23" s="311"/>
      <c r="H23" s="515"/>
      <c r="I23" s="514"/>
      <c r="J23" s="311"/>
      <c r="K23" s="515"/>
      <c r="L23" s="514"/>
      <c r="M23" s="311"/>
      <c r="N23" s="515"/>
      <c r="P23" s="170"/>
      <c r="Q23" s="318"/>
      <c r="R23" s="170"/>
      <c r="S23" s="170"/>
      <c r="T23" s="170"/>
      <c r="U23" s="537"/>
      <c r="V23" s="170"/>
      <c r="W23" s="23"/>
    </row>
    <row r="24" spans="1:25" ht="13.5" thickBot="1" x14ac:dyDescent="0.25">
      <c r="A24" s="781"/>
      <c r="B24" s="324"/>
      <c r="C24" s="517"/>
      <c r="D24" s="518"/>
      <c r="E24" s="519"/>
      <c r="F24" s="517"/>
      <c r="G24" s="518"/>
      <c r="H24" s="519"/>
      <c r="I24" s="517"/>
      <c r="J24" s="518"/>
      <c r="K24" s="519"/>
      <c r="L24" s="517"/>
      <c r="M24" s="518"/>
      <c r="N24" s="519"/>
      <c r="P24" s="101"/>
      <c r="Q24" s="333" t="s">
        <v>42</v>
      </c>
      <c r="R24" s="281">
        <f>SUM(R8:R17)</f>
        <v>11</v>
      </c>
      <c r="S24" s="281">
        <f>SUM(S8:S17)</f>
        <v>14</v>
      </c>
      <c r="T24" s="281">
        <f>SUM(T8:T17)</f>
        <v>16</v>
      </c>
      <c r="U24" s="535"/>
      <c r="V24" s="281">
        <f>SUM(V8:V17)</f>
        <v>30</v>
      </c>
      <c r="W24" s="102"/>
    </row>
    <row r="25" spans="1:25" ht="12.75" customHeight="1" thickTop="1" x14ac:dyDescent="0.2">
      <c r="A25" s="779" t="s">
        <v>15</v>
      </c>
      <c r="B25" s="301" t="s">
        <v>23</v>
      </c>
      <c r="C25" s="509"/>
      <c r="D25" s="510"/>
      <c r="E25" s="511"/>
      <c r="F25" s="509"/>
      <c r="G25" s="510"/>
      <c r="H25" s="511"/>
      <c r="I25" s="509"/>
      <c r="J25" s="510"/>
      <c r="K25" s="511"/>
      <c r="L25" s="514"/>
      <c r="M25" s="311"/>
      <c r="N25" s="515"/>
      <c r="P25" s="77" t="s">
        <v>1094</v>
      </c>
      <c r="Q25" s="359" t="s">
        <v>1755</v>
      </c>
      <c r="R25" s="77">
        <v>2</v>
      </c>
      <c r="S25" s="77">
        <v>2</v>
      </c>
      <c r="T25" s="77">
        <v>3</v>
      </c>
      <c r="U25" s="538">
        <f>SUM(R25:S25)</f>
        <v>4</v>
      </c>
      <c r="V25" s="77">
        <v>4</v>
      </c>
      <c r="W25" s="529" t="s">
        <v>1687</v>
      </c>
      <c r="X25" s="5">
        <f>COUNTIF(F$5:F$208,P25)</f>
        <v>0</v>
      </c>
      <c r="Y25" s="5">
        <f>IF(U25=X25,0,100)</f>
        <v>100</v>
      </c>
    </row>
    <row r="26" spans="1:25" x14ac:dyDescent="0.2">
      <c r="A26" s="780"/>
      <c r="B26" s="305"/>
      <c r="C26" s="512"/>
      <c r="D26" s="307"/>
      <c r="E26" s="513"/>
      <c r="F26" s="512"/>
      <c r="G26" s="307"/>
      <c r="H26" s="513"/>
      <c r="I26" s="512"/>
      <c r="J26" s="307"/>
      <c r="K26" s="513"/>
      <c r="L26" s="512"/>
      <c r="M26" s="317"/>
      <c r="N26" s="513"/>
      <c r="P26" s="359"/>
      <c r="Q26" s="360" t="s">
        <v>102</v>
      </c>
      <c r="R26" s="315" t="s">
        <v>1104</v>
      </c>
      <c r="S26" s="77"/>
      <c r="T26" s="77"/>
      <c r="U26" s="77"/>
      <c r="V26" s="77"/>
      <c r="W26" s="77"/>
    </row>
    <row r="27" spans="1:25" ht="12.75" customHeight="1" x14ac:dyDescent="0.25">
      <c r="A27" s="780"/>
      <c r="B27" s="309" t="s">
        <v>24</v>
      </c>
      <c r="C27" s="514"/>
      <c r="D27" s="311"/>
      <c r="E27" s="515"/>
      <c r="F27" s="514"/>
      <c r="G27" s="311"/>
      <c r="H27" s="515"/>
      <c r="I27" s="514"/>
      <c r="J27" s="311"/>
      <c r="K27" s="515"/>
      <c r="L27" s="514"/>
      <c r="M27" s="311"/>
      <c r="N27" s="515"/>
      <c r="P27" s="789" t="s">
        <v>57</v>
      </c>
      <c r="Q27" s="789"/>
      <c r="R27" s="789"/>
      <c r="S27" s="789"/>
      <c r="T27" s="789"/>
      <c r="U27" s="789"/>
      <c r="V27" s="789"/>
      <c r="W27" s="791"/>
    </row>
    <row r="28" spans="1:25" x14ac:dyDescent="0.2">
      <c r="A28" s="780"/>
      <c r="B28" s="305"/>
      <c r="C28" s="512"/>
      <c r="D28" s="307"/>
      <c r="E28" s="516"/>
      <c r="F28" s="512"/>
      <c r="G28" s="307"/>
      <c r="H28" s="516"/>
      <c r="I28" s="512"/>
      <c r="J28" s="307"/>
      <c r="K28" s="516"/>
      <c r="L28" s="526"/>
      <c r="M28" s="447"/>
      <c r="N28" s="527"/>
      <c r="P28" s="361" t="s">
        <v>35</v>
      </c>
      <c r="Q28" s="361" t="s">
        <v>36</v>
      </c>
      <c r="R28" s="361" t="s">
        <v>37</v>
      </c>
      <c r="S28" s="361" t="s">
        <v>38</v>
      </c>
      <c r="T28" s="361" t="s">
        <v>39</v>
      </c>
      <c r="U28" s="536"/>
      <c r="V28" s="361" t="s">
        <v>40</v>
      </c>
      <c r="W28" s="361" t="s">
        <v>61</v>
      </c>
    </row>
    <row r="29" spans="1:25" x14ac:dyDescent="0.2">
      <c r="A29" s="780"/>
      <c r="B29" s="309" t="s">
        <v>25</v>
      </c>
      <c r="C29" s="514"/>
      <c r="D29" s="311"/>
      <c r="E29" s="515"/>
      <c r="F29" s="514"/>
      <c r="G29" s="311"/>
      <c r="H29" s="515"/>
      <c r="I29" s="514"/>
      <c r="J29" s="311"/>
      <c r="K29" s="515"/>
      <c r="L29" s="514"/>
      <c r="M29" s="311"/>
      <c r="N29" s="515"/>
      <c r="P29" s="170" t="s">
        <v>1688</v>
      </c>
      <c r="Q29" s="318" t="s">
        <v>1689</v>
      </c>
      <c r="R29" s="170">
        <v>2</v>
      </c>
      <c r="S29" s="170">
        <v>0</v>
      </c>
      <c r="T29" s="170">
        <v>2</v>
      </c>
      <c r="U29" s="538">
        <f t="shared" ref="U29:U36" si="3">SUM(R29:S29)</f>
        <v>2</v>
      </c>
      <c r="V29" s="170">
        <v>4</v>
      </c>
      <c r="W29" s="529" t="s">
        <v>1687</v>
      </c>
      <c r="X29" s="5">
        <f t="shared" ref="X29:X34" si="4">COUNTIF(F$5:F$207,P29)</f>
        <v>0</v>
      </c>
      <c r="Y29" s="5">
        <f t="shared" ref="Y29:Y34" si="5">IF(U29=X29,0,100)</f>
        <v>100</v>
      </c>
    </row>
    <row r="30" spans="1:25" x14ac:dyDescent="0.2">
      <c r="A30" s="780"/>
      <c r="B30" s="305"/>
      <c r="C30" s="512"/>
      <c r="D30" s="307"/>
      <c r="E30" s="513"/>
      <c r="F30" s="512"/>
      <c r="G30" s="307"/>
      <c r="H30" s="513"/>
      <c r="I30" s="512"/>
      <c r="J30" s="307"/>
      <c r="K30" s="513"/>
      <c r="L30" s="512"/>
      <c r="M30" s="307"/>
      <c r="N30" s="513"/>
      <c r="P30" s="170" t="s">
        <v>1690</v>
      </c>
      <c r="Q30" s="318" t="s">
        <v>1623</v>
      </c>
      <c r="R30" s="170">
        <v>0</v>
      </c>
      <c r="S30" s="170">
        <v>2</v>
      </c>
      <c r="T30" s="170">
        <v>0</v>
      </c>
      <c r="U30" s="538">
        <f t="shared" si="3"/>
        <v>2</v>
      </c>
      <c r="V30" s="170">
        <v>4</v>
      </c>
      <c r="W30" s="530" t="s">
        <v>64</v>
      </c>
      <c r="X30" s="5">
        <f t="shared" si="4"/>
        <v>0</v>
      </c>
      <c r="Y30" s="5">
        <f t="shared" si="5"/>
        <v>100</v>
      </c>
    </row>
    <row r="31" spans="1:25" x14ac:dyDescent="0.2">
      <c r="A31" s="780"/>
      <c r="B31" s="309" t="s">
        <v>26</v>
      </c>
      <c r="C31" s="514"/>
      <c r="D31" s="311"/>
      <c r="E31" s="515"/>
      <c r="F31" s="514"/>
      <c r="G31" s="311"/>
      <c r="H31" s="515"/>
      <c r="I31" s="514"/>
      <c r="J31" s="311"/>
      <c r="K31" s="515"/>
      <c r="L31" s="514"/>
      <c r="M31" s="311"/>
      <c r="N31" s="515"/>
      <c r="P31" s="531" t="s">
        <v>1691</v>
      </c>
      <c r="Q31" s="318" t="s">
        <v>1692</v>
      </c>
      <c r="R31" s="531">
        <v>2</v>
      </c>
      <c r="S31" s="531">
        <v>0</v>
      </c>
      <c r="T31" s="531">
        <v>2</v>
      </c>
      <c r="U31" s="538">
        <f t="shared" si="3"/>
        <v>2</v>
      </c>
      <c r="V31" s="531">
        <v>3</v>
      </c>
      <c r="W31" s="534" t="s">
        <v>862</v>
      </c>
      <c r="X31" s="5">
        <f t="shared" si="4"/>
        <v>0</v>
      </c>
      <c r="Y31" s="5">
        <f t="shared" si="5"/>
        <v>100</v>
      </c>
    </row>
    <row r="32" spans="1:25" ht="13.5" thickBot="1" x14ac:dyDescent="0.25">
      <c r="A32" s="780"/>
      <c r="B32" s="305"/>
      <c r="C32" s="520"/>
      <c r="D32" s="521"/>
      <c r="E32" s="522"/>
      <c r="F32" s="520"/>
      <c r="G32" s="521"/>
      <c r="H32" s="522"/>
      <c r="I32" s="520"/>
      <c r="J32" s="521"/>
      <c r="K32" s="522"/>
      <c r="L32" s="520"/>
      <c r="M32" s="521"/>
      <c r="N32" s="522"/>
      <c r="P32" s="531" t="s">
        <v>1693</v>
      </c>
      <c r="Q32" s="318" t="s">
        <v>1694</v>
      </c>
      <c r="R32" s="531">
        <v>2</v>
      </c>
      <c r="S32" s="531">
        <v>2</v>
      </c>
      <c r="T32" s="531">
        <v>3</v>
      </c>
      <c r="U32" s="538">
        <f t="shared" si="3"/>
        <v>4</v>
      </c>
      <c r="V32" s="531">
        <v>5</v>
      </c>
      <c r="W32" s="529" t="s">
        <v>1687</v>
      </c>
      <c r="X32" s="5">
        <f t="shared" si="4"/>
        <v>0</v>
      </c>
      <c r="Y32" s="5">
        <f t="shared" si="5"/>
        <v>100</v>
      </c>
    </row>
    <row r="33" spans="1:25" ht="13.5" thickTop="1" x14ac:dyDescent="0.2">
      <c r="A33" s="780"/>
      <c r="B33" s="319" t="s">
        <v>27</v>
      </c>
      <c r="C33" s="514"/>
      <c r="D33" s="311"/>
      <c r="E33" s="515"/>
      <c r="F33" s="523"/>
      <c r="G33" s="524"/>
      <c r="H33" s="525"/>
      <c r="I33" s="523"/>
      <c r="J33" s="524"/>
      <c r="K33" s="525"/>
      <c r="L33" s="523"/>
      <c r="M33" s="524"/>
      <c r="N33" s="525"/>
      <c r="P33" s="531" t="s">
        <v>1695</v>
      </c>
      <c r="Q33" s="318" t="s">
        <v>1696</v>
      </c>
      <c r="R33" s="531">
        <v>3</v>
      </c>
      <c r="S33" s="531">
        <v>0</v>
      </c>
      <c r="T33" s="531">
        <v>3</v>
      </c>
      <c r="U33" s="538">
        <f t="shared" si="3"/>
        <v>3</v>
      </c>
      <c r="V33" s="531">
        <v>5</v>
      </c>
      <c r="W33" s="529" t="s">
        <v>11</v>
      </c>
      <c r="X33" s="5">
        <f t="shared" si="4"/>
        <v>0</v>
      </c>
      <c r="Y33" s="5">
        <f t="shared" si="5"/>
        <v>100</v>
      </c>
    </row>
    <row r="34" spans="1:25" x14ac:dyDescent="0.2">
      <c r="A34" s="780"/>
      <c r="B34" s="321"/>
      <c r="C34" s="512"/>
      <c r="D34" s="317"/>
      <c r="E34" s="513"/>
      <c r="F34" s="512"/>
      <c r="G34" s="317"/>
      <c r="H34" s="513"/>
      <c r="I34" s="512"/>
      <c r="J34" s="317"/>
      <c r="K34" s="513"/>
      <c r="L34" s="512"/>
      <c r="M34" s="317"/>
      <c r="N34" s="513"/>
      <c r="P34" s="170" t="s">
        <v>1697</v>
      </c>
      <c r="Q34" s="318" t="s">
        <v>1698</v>
      </c>
      <c r="R34" s="170">
        <v>2</v>
      </c>
      <c r="S34" s="170">
        <v>0</v>
      </c>
      <c r="T34" s="170">
        <v>2</v>
      </c>
      <c r="U34" s="538">
        <f t="shared" si="3"/>
        <v>2</v>
      </c>
      <c r="V34" s="170">
        <v>3</v>
      </c>
      <c r="W34" s="534" t="s">
        <v>862</v>
      </c>
      <c r="X34" s="5">
        <f t="shared" si="4"/>
        <v>0</v>
      </c>
      <c r="Y34" s="5">
        <f t="shared" si="5"/>
        <v>100</v>
      </c>
    </row>
    <row r="35" spans="1:25" x14ac:dyDescent="0.2">
      <c r="A35" s="780"/>
      <c r="B35" s="319" t="s">
        <v>28</v>
      </c>
      <c r="C35" s="514"/>
      <c r="D35" s="311"/>
      <c r="E35" s="515"/>
      <c r="F35" s="514"/>
      <c r="G35" s="311"/>
      <c r="H35" s="515"/>
      <c r="I35" s="514"/>
      <c r="J35" s="311"/>
      <c r="K35" s="515"/>
      <c r="L35" s="514"/>
      <c r="M35" s="311"/>
      <c r="N35" s="515"/>
      <c r="P35" s="170"/>
      <c r="Q35" s="318" t="s">
        <v>41</v>
      </c>
      <c r="R35" s="170">
        <v>2</v>
      </c>
      <c r="S35" s="170">
        <v>0</v>
      </c>
      <c r="T35" s="170">
        <v>2</v>
      </c>
      <c r="U35" s="538">
        <f t="shared" si="3"/>
        <v>2</v>
      </c>
      <c r="V35" s="170">
        <v>3</v>
      </c>
      <c r="W35" s="23"/>
    </row>
    <row r="36" spans="1:25" x14ac:dyDescent="0.2">
      <c r="A36" s="780"/>
      <c r="B36" s="321"/>
      <c r="C36" s="526"/>
      <c r="D36" s="447"/>
      <c r="E36" s="527"/>
      <c r="F36" s="512"/>
      <c r="G36" s="307"/>
      <c r="H36" s="516"/>
      <c r="I36" s="512"/>
      <c r="J36" s="307"/>
      <c r="K36" s="516"/>
      <c r="L36" s="512"/>
      <c r="M36" s="307"/>
      <c r="N36" s="516"/>
      <c r="P36" s="170"/>
      <c r="Q36" s="318" t="s">
        <v>103</v>
      </c>
      <c r="R36" s="170">
        <v>2</v>
      </c>
      <c r="S36" s="170">
        <v>0</v>
      </c>
      <c r="T36" s="170">
        <v>2</v>
      </c>
      <c r="U36" s="538">
        <f t="shared" si="3"/>
        <v>2</v>
      </c>
      <c r="V36" s="170">
        <v>3</v>
      </c>
      <c r="W36" s="23"/>
    </row>
    <row r="37" spans="1:25" x14ac:dyDescent="0.2">
      <c r="A37" s="780"/>
      <c r="B37" s="319" t="s">
        <v>29</v>
      </c>
      <c r="C37" s="514"/>
      <c r="D37" s="311"/>
      <c r="E37" s="515"/>
      <c r="F37" s="514"/>
      <c r="G37" s="311"/>
      <c r="H37" s="515"/>
      <c r="I37" s="514"/>
      <c r="J37" s="311"/>
      <c r="K37" s="515"/>
      <c r="L37" s="514"/>
      <c r="M37" s="311"/>
      <c r="N37" s="515"/>
      <c r="P37" s="792" t="s">
        <v>1122</v>
      </c>
      <c r="Q37" s="792"/>
      <c r="R37" s="792"/>
      <c r="S37" s="792"/>
      <c r="T37" s="792"/>
      <c r="U37" s="792"/>
      <c r="V37" s="792"/>
      <c r="W37" s="23"/>
    </row>
    <row r="38" spans="1:25" x14ac:dyDescent="0.2">
      <c r="A38" s="780"/>
      <c r="B38" s="321"/>
      <c r="C38" s="512"/>
      <c r="D38" s="317"/>
      <c r="E38" s="513"/>
      <c r="F38" s="512"/>
      <c r="G38" s="317"/>
      <c r="H38" s="513"/>
      <c r="I38" s="512"/>
      <c r="J38" s="317"/>
      <c r="K38" s="513"/>
      <c r="L38" s="512"/>
      <c r="M38" s="317"/>
      <c r="N38" s="513"/>
      <c r="P38" s="170" t="s">
        <v>1699</v>
      </c>
      <c r="Q38" s="318" t="s">
        <v>1700</v>
      </c>
      <c r="R38" s="170">
        <v>2</v>
      </c>
      <c r="S38" s="170">
        <v>0</v>
      </c>
      <c r="T38" s="170">
        <v>2</v>
      </c>
      <c r="U38" s="538">
        <f>SUM(R38:S38)</f>
        <v>2</v>
      </c>
      <c r="V38" s="170">
        <v>3</v>
      </c>
      <c r="W38" s="534" t="s">
        <v>862</v>
      </c>
      <c r="X38" s="5">
        <f>COUNTIF(F$5:F$207,P38)</f>
        <v>0</v>
      </c>
      <c r="Y38" s="5">
        <f>IF(U38=X38,0,100)</f>
        <v>100</v>
      </c>
    </row>
    <row r="39" spans="1:25" x14ac:dyDescent="0.2">
      <c r="A39" s="780"/>
      <c r="B39" s="319" t="s">
        <v>30</v>
      </c>
      <c r="C39" s="514"/>
      <c r="D39" s="311"/>
      <c r="E39" s="515"/>
      <c r="F39" s="514"/>
      <c r="G39" s="311"/>
      <c r="H39" s="515"/>
      <c r="I39" s="514"/>
      <c r="J39" s="311"/>
      <c r="K39" s="515"/>
      <c r="L39" s="514"/>
      <c r="M39" s="311"/>
      <c r="N39" s="515"/>
      <c r="P39" s="531" t="s">
        <v>1701</v>
      </c>
      <c r="Q39" s="318" t="s">
        <v>941</v>
      </c>
      <c r="R39" s="531">
        <v>2</v>
      </c>
      <c r="S39" s="531">
        <v>0</v>
      </c>
      <c r="T39" s="531">
        <v>2</v>
      </c>
      <c r="U39" s="538">
        <f>SUM(R39:S39)</f>
        <v>2</v>
      </c>
      <c r="V39" s="531">
        <v>3</v>
      </c>
      <c r="W39" s="534" t="s">
        <v>862</v>
      </c>
      <c r="X39" s="5">
        <f>COUNTIF(F$5:F$207,P39)</f>
        <v>0</v>
      </c>
      <c r="Y39" s="5">
        <f>IF(U39=X39,0,100)</f>
        <v>100</v>
      </c>
    </row>
    <row r="40" spans="1:25" ht="13.5" thickBot="1" x14ac:dyDescent="0.25">
      <c r="A40" s="780"/>
      <c r="B40" s="321"/>
      <c r="C40" s="526"/>
      <c r="D40" s="447"/>
      <c r="E40" s="527"/>
      <c r="F40" s="526"/>
      <c r="G40" s="447"/>
      <c r="H40" s="527"/>
      <c r="I40" s="526"/>
      <c r="J40" s="447"/>
      <c r="K40" s="527"/>
      <c r="L40" s="526"/>
      <c r="M40" s="447"/>
      <c r="N40" s="527"/>
      <c r="P40" s="531" t="s">
        <v>1702</v>
      </c>
      <c r="Q40" s="318" t="s">
        <v>939</v>
      </c>
      <c r="R40" s="531">
        <v>2</v>
      </c>
      <c r="S40" s="531">
        <v>0</v>
      </c>
      <c r="T40" s="531">
        <v>2</v>
      </c>
      <c r="U40" s="538">
        <f>SUM(R40:S40)</f>
        <v>2</v>
      </c>
      <c r="V40" s="531">
        <v>0</v>
      </c>
      <c r="W40" s="529" t="s">
        <v>11</v>
      </c>
      <c r="X40" s="5">
        <f>COUNTIF(F$5:F$207,P40)</f>
        <v>0</v>
      </c>
      <c r="Y40" s="5">
        <f>IF(U40=X40,0,100)</f>
        <v>100</v>
      </c>
    </row>
    <row r="41" spans="1:25" ht="13.5" thickTop="1" x14ac:dyDescent="0.2">
      <c r="A41" s="780"/>
      <c r="B41" s="319" t="s">
        <v>31</v>
      </c>
      <c r="C41" s="523"/>
      <c r="D41" s="524"/>
      <c r="E41" s="525"/>
      <c r="F41" s="523"/>
      <c r="G41" s="524"/>
      <c r="H41" s="525"/>
      <c r="I41" s="523"/>
      <c r="J41" s="524"/>
      <c r="K41" s="525"/>
      <c r="L41" s="523"/>
      <c r="M41" s="524"/>
      <c r="N41" s="525"/>
      <c r="P41" s="101"/>
      <c r="Q41" s="333" t="s">
        <v>42</v>
      </c>
      <c r="R41" s="281">
        <f>SUM(R29:R36)</f>
        <v>15</v>
      </c>
      <c r="S41" s="281">
        <f>SUM(S29:S36)</f>
        <v>4</v>
      </c>
      <c r="T41" s="281">
        <f>SUM(T29:T36)</f>
        <v>16</v>
      </c>
      <c r="U41" s="535"/>
      <c r="V41" s="281">
        <f>SUM(V29:V36)</f>
        <v>30</v>
      </c>
      <c r="W41" s="102"/>
    </row>
    <row r="42" spans="1:25" x14ac:dyDescent="0.2">
      <c r="A42" s="780"/>
      <c r="B42" s="321"/>
      <c r="C42" s="512"/>
      <c r="D42" s="307"/>
      <c r="E42" s="513"/>
      <c r="F42" s="512"/>
      <c r="G42" s="307"/>
      <c r="H42" s="513"/>
      <c r="I42" s="512"/>
      <c r="J42" s="307"/>
      <c r="K42" s="513"/>
      <c r="L42" s="512"/>
      <c r="M42" s="307"/>
      <c r="N42" s="513"/>
      <c r="P42" s="293"/>
      <c r="Q42" s="293"/>
      <c r="R42" s="293"/>
      <c r="S42" s="293"/>
      <c r="T42" s="293"/>
      <c r="U42" s="293"/>
      <c r="V42" s="293"/>
      <c r="W42" s="293"/>
    </row>
    <row r="43" spans="1:25" x14ac:dyDescent="0.2">
      <c r="A43" s="780"/>
      <c r="B43" s="319" t="s">
        <v>32</v>
      </c>
      <c r="C43" s="514"/>
      <c r="D43" s="311"/>
      <c r="E43" s="515"/>
      <c r="F43" s="514"/>
      <c r="G43" s="311"/>
      <c r="H43" s="515"/>
      <c r="I43" s="514"/>
      <c r="J43" s="311"/>
      <c r="K43" s="515"/>
      <c r="L43" s="514"/>
      <c r="M43" s="311"/>
      <c r="N43" s="515"/>
      <c r="P43" s="359"/>
      <c r="Q43" s="360" t="s">
        <v>104</v>
      </c>
      <c r="R43" s="315" t="s">
        <v>1104</v>
      </c>
      <c r="S43" s="77"/>
      <c r="T43" s="77"/>
      <c r="U43" s="77"/>
      <c r="V43" s="77"/>
      <c r="W43" s="77"/>
    </row>
    <row r="44" spans="1:25" ht="15.75" thickBot="1" x14ac:dyDescent="0.3">
      <c r="A44" s="781"/>
      <c r="B44" s="324"/>
      <c r="C44" s="517"/>
      <c r="D44" s="518"/>
      <c r="E44" s="519"/>
      <c r="F44" s="517"/>
      <c r="G44" s="518"/>
      <c r="H44" s="519"/>
      <c r="I44" s="517"/>
      <c r="J44" s="518"/>
      <c r="K44" s="519"/>
      <c r="L44" s="517"/>
      <c r="M44" s="518"/>
      <c r="N44" s="519"/>
      <c r="P44" s="789" t="s">
        <v>57</v>
      </c>
      <c r="Q44" s="789"/>
      <c r="R44" s="789"/>
      <c r="S44" s="789"/>
      <c r="T44" s="789"/>
      <c r="U44" s="789"/>
      <c r="V44" s="789"/>
      <c r="W44" s="791"/>
    </row>
    <row r="45" spans="1:25" ht="12.75" customHeight="1" thickTop="1" x14ac:dyDescent="0.2">
      <c r="A45" s="779" t="s">
        <v>16</v>
      </c>
      <c r="B45" s="301" t="s">
        <v>23</v>
      </c>
      <c r="C45" s="509"/>
      <c r="D45" s="510"/>
      <c r="E45" s="511"/>
      <c r="F45" s="509"/>
      <c r="G45" s="510"/>
      <c r="H45" s="511"/>
      <c r="I45" s="509"/>
      <c r="J45" s="510"/>
      <c r="K45" s="511"/>
      <c r="L45" s="509"/>
      <c r="M45" s="510"/>
      <c r="N45" s="511"/>
      <c r="P45" s="361" t="s">
        <v>35</v>
      </c>
      <c r="Q45" s="361" t="s">
        <v>36</v>
      </c>
      <c r="R45" s="361" t="s">
        <v>37</v>
      </c>
      <c r="S45" s="361" t="s">
        <v>38</v>
      </c>
      <c r="T45" s="361" t="s">
        <v>39</v>
      </c>
      <c r="U45" s="538">
        <f t="shared" ref="U45:U52" si="6">SUM(R45:S45)</f>
        <v>0</v>
      </c>
      <c r="V45" s="361" t="s">
        <v>40</v>
      </c>
      <c r="W45" s="361" t="s">
        <v>61</v>
      </c>
    </row>
    <row r="46" spans="1:25" ht="12.75" customHeight="1" x14ac:dyDescent="0.2">
      <c r="A46" s="780"/>
      <c r="B46" s="466"/>
      <c r="C46" s="512"/>
      <c r="D46" s="307"/>
      <c r="E46" s="513"/>
      <c r="F46" s="512"/>
      <c r="G46" s="307"/>
      <c r="H46" s="513"/>
      <c r="I46" s="512"/>
      <c r="J46" s="307"/>
      <c r="K46" s="513"/>
      <c r="L46" s="512"/>
      <c r="M46" s="307"/>
      <c r="N46" s="513"/>
      <c r="P46" s="441" t="s">
        <v>1720</v>
      </c>
      <c r="Q46" s="428" t="s">
        <v>107</v>
      </c>
      <c r="R46" s="426">
        <v>2</v>
      </c>
      <c r="S46" s="426">
        <v>2</v>
      </c>
      <c r="T46" s="426">
        <v>3</v>
      </c>
      <c r="U46" s="538">
        <f t="shared" si="6"/>
        <v>4</v>
      </c>
      <c r="V46" s="426">
        <v>5</v>
      </c>
      <c r="W46" s="323" t="e">
        <f>#REF!</f>
        <v>#REF!</v>
      </c>
      <c r="X46" s="5">
        <f t="shared" ref="X46:X51" si="7">COUNTIF(I$5:I$206,P46)</f>
        <v>0</v>
      </c>
      <c r="Y46" s="5">
        <f t="shared" ref="Y46:Y51" si="8">IF(U46=X46,0,100)</f>
        <v>100</v>
      </c>
    </row>
    <row r="47" spans="1:25" x14ac:dyDescent="0.2">
      <c r="A47" s="780"/>
      <c r="B47" s="309" t="s">
        <v>24</v>
      </c>
      <c r="C47" s="514"/>
      <c r="D47" s="311"/>
      <c r="E47" s="515"/>
      <c r="F47" s="514"/>
      <c r="G47" s="311"/>
      <c r="H47" s="515"/>
      <c r="I47" s="514"/>
      <c r="J47" s="311"/>
      <c r="K47" s="515"/>
      <c r="L47" s="514"/>
      <c r="M47" s="311"/>
      <c r="N47" s="515"/>
      <c r="P47" s="441" t="s">
        <v>1721</v>
      </c>
      <c r="Q47" s="428" t="s">
        <v>1722</v>
      </c>
      <c r="R47" s="426">
        <v>3</v>
      </c>
      <c r="S47" s="426">
        <v>0</v>
      </c>
      <c r="T47" s="426">
        <v>3</v>
      </c>
      <c r="U47" s="538">
        <f t="shared" si="6"/>
        <v>3</v>
      </c>
      <c r="V47" s="426">
        <v>4</v>
      </c>
      <c r="W47" s="23">
        <f>TE!W58</f>
        <v>0</v>
      </c>
      <c r="X47" s="5">
        <f t="shared" si="7"/>
        <v>0</v>
      </c>
      <c r="Y47" s="5">
        <f t="shared" si="8"/>
        <v>100</v>
      </c>
    </row>
    <row r="48" spans="1:25" ht="12.75" customHeight="1" x14ac:dyDescent="0.2">
      <c r="A48" s="780"/>
      <c r="B48" s="305"/>
      <c r="C48" s="512"/>
      <c r="D48" s="307"/>
      <c r="E48" s="516"/>
      <c r="F48" s="512"/>
      <c r="G48" s="307"/>
      <c r="H48" s="516"/>
      <c r="I48" s="512"/>
      <c r="J48" s="307"/>
      <c r="K48" s="516"/>
      <c r="L48" s="512"/>
      <c r="M48" s="307"/>
      <c r="N48" s="516"/>
      <c r="P48" s="441" t="s">
        <v>1723</v>
      </c>
      <c r="Q48" s="428" t="s">
        <v>1724</v>
      </c>
      <c r="R48" s="426">
        <v>3</v>
      </c>
      <c r="S48" s="426">
        <v>0</v>
      </c>
      <c r="T48" s="426">
        <v>3</v>
      </c>
      <c r="U48" s="538">
        <f t="shared" si="6"/>
        <v>3</v>
      </c>
      <c r="V48" s="426">
        <v>4</v>
      </c>
      <c r="W48" s="23" t="e">
        <f>#REF!</f>
        <v>#REF!</v>
      </c>
      <c r="X48" s="5">
        <f t="shared" si="7"/>
        <v>0</v>
      </c>
      <c r="Y48" s="5">
        <f t="shared" si="8"/>
        <v>100</v>
      </c>
    </row>
    <row r="49" spans="1:25" x14ac:dyDescent="0.2">
      <c r="A49" s="780"/>
      <c r="B49" s="334" t="s">
        <v>25</v>
      </c>
      <c r="C49" s="514"/>
      <c r="D49" s="311"/>
      <c r="E49" s="515"/>
      <c r="F49" s="514"/>
      <c r="G49" s="311"/>
      <c r="H49" s="515"/>
      <c r="I49" s="514"/>
      <c r="J49" s="311"/>
      <c r="K49" s="515"/>
      <c r="L49" s="514"/>
      <c r="M49" s="311"/>
      <c r="N49" s="515"/>
      <c r="P49" s="441" t="s">
        <v>1725</v>
      </c>
      <c r="Q49" s="428" t="s">
        <v>1685</v>
      </c>
      <c r="R49" s="426">
        <v>3</v>
      </c>
      <c r="S49" s="426">
        <v>0</v>
      </c>
      <c r="T49" s="426">
        <v>3</v>
      </c>
      <c r="U49" s="538">
        <f t="shared" si="6"/>
        <v>3</v>
      </c>
      <c r="V49" s="426">
        <v>5</v>
      </c>
      <c r="W49" s="21" t="e">
        <f>#REF!</f>
        <v>#REF!</v>
      </c>
      <c r="X49" s="5">
        <f t="shared" si="7"/>
        <v>0</v>
      </c>
      <c r="Y49" s="5">
        <f t="shared" si="8"/>
        <v>100</v>
      </c>
    </row>
    <row r="50" spans="1:25" x14ac:dyDescent="0.2">
      <c r="A50" s="780"/>
      <c r="B50" s="305"/>
      <c r="C50" s="512"/>
      <c r="D50" s="307"/>
      <c r="E50" s="513"/>
      <c r="F50" s="512"/>
      <c r="G50" s="307"/>
      <c r="H50" s="513"/>
      <c r="I50" s="512"/>
      <c r="J50" s="307"/>
      <c r="K50" s="513"/>
      <c r="L50" s="512"/>
      <c r="M50" s="307"/>
      <c r="N50" s="513"/>
      <c r="P50" s="441" t="s">
        <v>1726</v>
      </c>
      <c r="Q50" s="428" t="s">
        <v>1357</v>
      </c>
      <c r="R50" s="426">
        <v>2</v>
      </c>
      <c r="S50" s="426">
        <v>0</v>
      </c>
      <c r="T50" s="426">
        <v>2</v>
      </c>
      <c r="U50" s="538">
        <f t="shared" si="6"/>
        <v>2</v>
      </c>
      <c r="V50" s="426">
        <v>5</v>
      </c>
      <c r="W50" s="23" t="e">
        <f>#REF!</f>
        <v>#REF!</v>
      </c>
      <c r="X50" s="5">
        <f t="shared" si="7"/>
        <v>0</v>
      </c>
      <c r="Y50" s="5">
        <f t="shared" si="8"/>
        <v>100</v>
      </c>
    </row>
    <row r="51" spans="1:25" x14ac:dyDescent="0.2">
      <c r="A51" s="780"/>
      <c r="B51" s="309" t="s">
        <v>26</v>
      </c>
      <c r="C51" s="514"/>
      <c r="D51" s="311"/>
      <c r="E51" s="515"/>
      <c r="F51" s="514"/>
      <c r="G51" s="311"/>
      <c r="H51" s="515"/>
      <c r="I51" s="514"/>
      <c r="J51" s="311"/>
      <c r="K51" s="515"/>
      <c r="L51" s="514"/>
      <c r="M51" s="311"/>
      <c r="N51" s="515"/>
      <c r="P51" s="441" t="s">
        <v>1727</v>
      </c>
      <c r="Q51" s="428" t="s">
        <v>1623</v>
      </c>
      <c r="R51" s="426">
        <v>0</v>
      </c>
      <c r="S51" s="426">
        <v>2</v>
      </c>
      <c r="T51" s="426">
        <v>0</v>
      </c>
      <c r="U51" s="538">
        <f t="shared" si="6"/>
        <v>2</v>
      </c>
      <c r="V51" s="426">
        <v>4</v>
      </c>
      <c r="W51" s="21" t="e">
        <f>#REF!</f>
        <v>#REF!</v>
      </c>
      <c r="X51" s="5">
        <f t="shared" si="7"/>
        <v>0</v>
      </c>
      <c r="Y51" s="5">
        <f t="shared" si="8"/>
        <v>100</v>
      </c>
    </row>
    <row r="52" spans="1:25" ht="13.5" thickBot="1" x14ac:dyDescent="0.25">
      <c r="A52" s="780"/>
      <c r="B52" s="305"/>
      <c r="C52" s="520"/>
      <c r="D52" s="521"/>
      <c r="E52" s="522"/>
      <c r="F52" s="520"/>
      <c r="G52" s="521"/>
      <c r="H52" s="522"/>
      <c r="I52" s="520"/>
      <c r="J52" s="521"/>
      <c r="K52" s="522"/>
      <c r="L52" s="520"/>
      <c r="M52" s="521"/>
      <c r="N52" s="522"/>
      <c r="P52" s="441"/>
      <c r="Q52" s="438" t="s">
        <v>41</v>
      </c>
      <c r="R52" s="440">
        <v>2</v>
      </c>
      <c r="S52" s="532">
        <v>0</v>
      </c>
      <c r="T52" s="532">
        <v>2</v>
      </c>
      <c r="U52" s="538">
        <f t="shared" si="6"/>
        <v>2</v>
      </c>
      <c r="V52" s="533">
        <v>3</v>
      </c>
      <c r="W52" s="22" t="e">
        <f>#REF!</f>
        <v>#REF!</v>
      </c>
    </row>
    <row r="53" spans="1:25" ht="13.5" thickTop="1" x14ac:dyDescent="0.2">
      <c r="A53" s="780"/>
      <c r="B53" s="319" t="s">
        <v>27</v>
      </c>
      <c r="C53" s="523"/>
      <c r="D53" s="524"/>
      <c r="E53" s="525"/>
      <c r="F53" s="523"/>
      <c r="G53" s="524"/>
      <c r="H53" s="525"/>
      <c r="I53" s="523"/>
      <c r="J53" s="524"/>
      <c r="K53" s="525"/>
      <c r="L53" s="523"/>
      <c r="M53" s="524"/>
      <c r="N53" s="525"/>
      <c r="P53" s="760" t="s">
        <v>1122</v>
      </c>
      <c r="Q53" s="761"/>
      <c r="R53" s="761"/>
      <c r="S53" s="761"/>
      <c r="T53" s="761"/>
      <c r="U53" s="761"/>
      <c r="V53" s="762"/>
      <c r="W53" s="102"/>
    </row>
    <row r="54" spans="1:25" x14ac:dyDescent="0.2">
      <c r="A54" s="780"/>
      <c r="B54" s="321"/>
      <c r="C54" s="512"/>
      <c r="D54" s="317"/>
      <c r="E54" s="513"/>
      <c r="F54" s="512"/>
      <c r="G54" s="317"/>
      <c r="H54" s="513"/>
      <c r="I54" s="512"/>
      <c r="J54" s="317"/>
      <c r="K54" s="513"/>
      <c r="L54" s="512"/>
      <c r="M54" s="317"/>
      <c r="N54" s="513"/>
      <c r="P54" s="281"/>
      <c r="Q54" s="101" t="s">
        <v>103</v>
      </c>
      <c r="R54" s="281">
        <v>2</v>
      </c>
      <c r="S54" s="281">
        <v>0</v>
      </c>
      <c r="T54" s="281">
        <v>2</v>
      </c>
      <c r="U54" s="538">
        <f t="shared" ref="U54:U59" si="9">SUM(R54:S54)</f>
        <v>2</v>
      </c>
      <c r="V54" s="281">
        <v>3</v>
      </c>
      <c r="W54" s="102"/>
    </row>
    <row r="55" spans="1:25" x14ac:dyDescent="0.2">
      <c r="A55" s="780"/>
      <c r="B55" s="319" t="s">
        <v>28</v>
      </c>
      <c r="C55" s="514"/>
      <c r="D55" s="311"/>
      <c r="E55" s="515"/>
      <c r="F55" s="514"/>
      <c r="G55" s="311"/>
      <c r="H55" s="515"/>
      <c r="I55" s="514"/>
      <c r="J55" s="311"/>
      <c r="K55" s="515"/>
      <c r="L55" s="514"/>
      <c r="M55" s="311"/>
      <c r="N55" s="515"/>
      <c r="P55" s="441" t="s">
        <v>1728</v>
      </c>
      <c r="Q55" s="428" t="s">
        <v>1729</v>
      </c>
      <c r="R55" s="426">
        <v>2</v>
      </c>
      <c r="S55" s="426">
        <v>0</v>
      </c>
      <c r="T55" s="426">
        <v>2</v>
      </c>
      <c r="U55" s="538">
        <f t="shared" si="9"/>
        <v>2</v>
      </c>
      <c r="V55" s="426">
        <v>3</v>
      </c>
      <c r="W55" s="23" t="s">
        <v>68</v>
      </c>
      <c r="X55" s="5">
        <f>COUNTIF(I$5:I$209,P55)</f>
        <v>0</v>
      </c>
      <c r="Y55" s="5">
        <f>IF(U55=X55,0,100)</f>
        <v>100</v>
      </c>
    </row>
    <row r="56" spans="1:25" x14ac:dyDescent="0.2">
      <c r="A56" s="780"/>
      <c r="B56" s="321"/>
      <c r="C56" s="512"/>
      <c r="D56" s="307"/>
      <c r="E56" s="516"/>
      <c r="F56" s="512"/>
      <c r="G56" s="307"/>
      <c r="H56" s="516"/>
      <c r="I56" s="512"/>
      <c r="J56" s="307"/>
      <c r="K56" s="516"/>
      <c r="L56" s="512"/>
      <c r="M56" s="307"/>
      <c r="N56" s="516"/>
      <c r="P56" s="441" t="s">
        <v>1730</v>
      </c>
      <c r="Q56" s="428" t="s">
        <v>1731</v>
      </c>
      <c r="R56" s="426">
        <v>2</v>
      </c>
      <c r="S56" s="426">
        <v>0</v>
      </c>
      <c r="T56" s="426">
        <v>2</v>
      </c>
      <c r="U56" s="538">
        <f t="shared" si="9"/>
        <v>2</v>
      </c>
      <c r="V56" s="426">
        <v>3</v>
      </c>
      <c r="W56" s="23" t="e">
        <f>#REF!</f>
        <v>#REF!</v>
      </c>
      <c r="X56" s="5">
        <f>COUNTIF(I$5:I$209,P56)</f>
        <v>0</v>
      </c>
      <c r="Y56" s="5">
        <f>IF(U56=X56,0,100)</f>
        <v>100</v>
      </c>
    </row>
    <row r="57" spans="1:25" x14ac:dyDescent="0.2">
      <c r="A57" s="780"/>
      <c r="B57" s="319" t="s">
        <v>29</v>
      </c>
      <c r="C57" s="514"/>
      <c r="D57" s="311"/>
      <c r="E57" s="515"/>
      <c r="F57" s="514"/>
      <c r="G57" s="311"/>
      <c r="H57" s="515"/>
      <c r="I57" s="514"/>
      <c r="J57" s="311"/>
      <c r="K57" s="515"/>
      <c r="L57" s="514"/>
      <c r="M57" s="311"/>
      <c r="N57" s="515"/>
      <c r="P57" s="441" t="s">
        <v>1732</v>
      </c>
      <c r="Q57" s="428" t="s">
        <v>1733</v>
      </c>
      <c r="R57" s="426">
        <v>2</v>
      </c>
      <c r="S57" s="426">
        <v>0</v>
      </c>
      <c r="T57" s="426">
        <v>2</v>
      </c>
      <c r="U57" s="538">
        <f t="shared" si="9"/>
        <v>2</v>
      </c>
      <c r="V57" s="426">
        <v>3</v>
      </c>
      <c r="W57" s="23" t="s">
        <v>928</v>
      </c>
      <c r="X57" s="5">
        <f>COUNTIF(I$5:I$209,P57)</f>
        <v>0</v>
      </c>
      <c r="Y57" s="5">
        <f>IF(U57=X57,0,100)</f>
        <v>100</v>
      </c>
    </row>
    <row r="58" spans="1:25" x14ac:dyDescent="0.2">
      <c r="A58" s="780"/>
      <c r="B58" s="321"/>
      <c r="C58" s="512"/>
      <c r="D58" s="317"/>
      <c r="E58" s="513"/>
      <c r="F58" s="512"/>
      <c r="G58" s="317"/>
      <c r="H58" s="513"/>
      <c r="I58" s="512"/>
      <c r="J58" s="317"/>
      <c r="K58" s="513"/>
      <c r="L58" s="512"/>
      <c r="M58" s="317"/>
      <c r="N58" s="513"/>
      <c r="P58" s="441" t="s">
        <v>1734</v>
      </c>
      <c r="Q58" s="428" t="s">
        <v>1735</v>
      </c>
      <c r="R58" s="426">
        <v>2</v>
      </c>
      <c r="S58" s="426">
        <v>0</v>
      </c>
      <c r="T58" s="426">
        <v>2</v>
      </c>
      <c r="U58" s="538">
        <f t="shared" si="9"/>
        <v>2</v>
      </c>
      <c r="V58" s="426">
        <v>3</v>
      </c>
      <c r="W58" s="23" t="s">
        <v>68</v>
      </c>
      <c r="X58" s="5">
        <f>COUNTIF(I$5:I$209,P58)</f>
        <v>0</v>
      </c>
      <c r="Y58" s="5">
        <f>IF(U58=X58,0,100)</f>
        <v>100</v>
      </c>
    </row>
    <row r="59" spans="1:25" x14ac:dyDescent="0.2">
      <c r="A59" s="780"/>
      <c r="B59" s="319" t="s">
        <v>30</v>
      </c>
      <c r="C59" s="514"/>
      <c r="D59" s="311"/>
      <c r="E59" s="515"/>
      <c r="F59" s="514"/>
      <c r="G59" s="311"/>
      <c r="H59" s="515"/>
      <c r="I59" s="514"/>
      <c r="J59" s="311"/>
      <c r="K59" s="515"/>
      <c r="L59" s="514"/>
      <c r="M59" s="311"/>
      <c r="N59" s="515"/>
      <c r="P59" s="441" t="s">
        <v>1736</v>
      </c>
      <c r="Q59" s="428" t="s">
        <v>939</v>
      </c>
      <c r="R59" s="426">
        <v>2</v>
      </c>
      <c r="S59" s="426">
        <v>0</v>
      </c>
      <c r="T59" s="426">
        <v>2</v>
      </c>
      <c r="U59" s="538">
        <f t="shared" si="9"/>
        <v>2</v>
      </c>
      <c r="V59" s="426">
        <v>0</v>
      </c>
      <c r="W59" s="23" t="s">
        <v>68</v>
      </c>
      <c r="X59" s="5">
        <f>COUNTIF(I$5:I$209,P59)</f>
        <v>0</v>
      </c>
      <c r="Y59" s="5">
        <f>IF(U59=X59,0,100)</f>
        <v>100</v>
      </c>
    </row>
    <row r="60" spans="1:25" ht="13.5" thickBot="1" x14ac:dyDescent="0.25">
      <c r="A60" s="780"/>
      <c r="B60" s="321"/>
      <c r="C60" s="526"/>
      <c r="D60" s="447"/>
      <c r="E60" s="527"/>
      <c r="F60" s="526"/>
      <c r="G60" s="447"/>
      <c r="H60" s="527"/>
      <c r="I60" s="526"/>
      <c r="J60" s="447"/>
      <c r="K60" s="527"/>
      <c r="L60" s="526"/>
      <c r="M60" s="447"/>
      <c r="N60" s="527"/>
      <c r="Q60" s="318"/>
      <c r="R60" s="170"/>
      <c r="S60" s="170"/>
      <c r="T60" s="170"/>
      <c r="U60" s="537"/>
      <c r="V60" s="170"/>
      <c r="W60" s="23"/>
    </row>
    <row r="61" spans="1:25" ht="13.5" thickTop="1" x14ac:dyDescent="0.2">
      <c r="A61" s="780"/>
      <c r="B61" s="319" t="s">
        <v>31</v>
      </c>
      <c r="C61" s="523"/>
      <c r="D61" s="524"/>
      <c r="E61" s="525"/>
      <c r="F61" s="523"/>
      <c r="G61" s="524"/>
      <c r="H61" s="525"/>
      <c r="I61" s="523"/>
      <c r="J61" s="524"/>
      <c r="K61" s="525"/>
      <c r="L61" s="523"/>
      <c r="M61" s="524"/>
      <c r="N61" s="525"/>
      <c r="P61" s="101"/>
      <c r="Q61" s="333" t="s">
        <v>42</v>
      </c>
      <c r="R61" s="281">
        <f>SUM(R46:R52)</f>
        <v>15</v>
      </c>
      <c r="S61" s="281">
        <f>SUM(S46:S52)</f>
        <v>4</v>
      </c>
      <c r="T61" s="281">
        <f>SUM(T46:T52)</f>
        <v>16</v>
      </c>
      <c r="U61" s="535"/>
      <c r="V61" s="281">
        <f>SUM(V46:V52)</f>
        <v>30</v>
      </c>
      <c r="W61" s="102"/>
    </row>
    <row r="62" spans="1:25" x14ac:dyDescent="0.2">
      <c r="A62" s="780"/>
      <c r="B62" s="321"/>
      <c r="C62" s="512"/>
      <c r="D62" s="307"/>
      <c r="E62" s="513"/>
      <c r="F62" s="512"/>
      <c r="G62" s="307"/>
      <c r="H62" s="513"/>
      <c r="I62" s="512"/>
      <c r="J62" s="307"/>
      <c r="K62" s="513"/>
      <c r="L62" s="512"/>
      <c r="M62" s="307"/>
      <c r="N62" s="513"/>
      <c r="P62" s="293"/>
      <c r="Q62" s="293"/>
      <c r="R62" s="293"/>
      <c r="S62" s="293"/>
      <c r="T62" s="293"/>
      <c r="U62" s="293"/>
      <c r="V62" s="293"/>
      <c r="W62" s="293"/>
    </row>
    <row r="63" spans="1:25" x14ac:dyDescent="0.2">
      <c r="A63" s="780"/>
      <c r="B63" s="319" t="s">
        <v>32</v>
      </c>
      <c r="C63" s="514"/>
      <c r="D63" s="311"/>
      <c r="E63" s="515"/>
      <c r="F63" s="514"/>
      <c r="G63" s="311"/>
      <c r="H63" s="515"/>
      <c r="I63" s="514"/>
      <c r="J63" s="311"/>
      <c r="K63" s="515"/>
      <c r="L63" s="514"/>
      <c r="M63" s="311"/>
      <c r="N63" s="515"/>
      <c r="P63" s="359"/>
      <c r="Q63" s="360" t="s">
        <v>105</v>
      </c>
      <c r="R63" s="315" t="s">
        <v>1104</v>
      </c>
      <c r="S63" s="77"/>
      <c r="T63" s="77"/>
      <c r="U63" s="77"/>
      <c r="V63" s="77"/>
      <c r="W63" s="77"/>
    </row>
    <row r="64" spans="1:25" ht="13.5" thickBot="1" x14ac:dyDescent="0.25">
      <c r="A64" s="781"/>
      <c r="B64" s="324"/>
      <c r="C64" s="517"/>
      <c r="D64" s="518"/>
      <c r="E64" s="519"/>
      <c r="F64" s="517"/>
      <c r="G64" s="518"/>
      <c r="H64" s="519"/>
      <c r="I64" s="517"/>
      <c r="J64" s="518"/>
      <c r="K64" s="519"/>
      <c r="L64" s="517"/>
      <c r="M64" s="518"/>
      <c r="N64" s="519"/>
      <c r="P64" s="776" t="s">
        <v>1105</v>
      </c>
      <c r="Q64" s="776"/>
      <c r="R64" s="776"/>
      <c r="S64" s="776"/>
      <c r="T64" s="776"/>
      <c r="U64" s="776"/>
      <c r="V64" s="776"/>
      <c r="W64" s="281"/>
    </row>
    <row r="65" spans="1:25" ht="13.5" thickTop="1" x14ac:dyDescent="0.2">
      <c r="A65" s="779" t="s">
        <v>17</v>
      </c>
      <c r="B65" s="301" t="s">
        <v>23</v>
      </c>
      <c r="C65" s="509"/>
      <c r="D65" s="510"/>
      <c r="E65" s="511"/>
      <c r="F65" s="509"/>
      <c r="G65" s="510"/>
      <c r="H65" s="511"/>
      <c r="I65" s="509"/>
      <c r="J65" s="510"/>
      <c r="K65" s="511"/>
      <c r="L65" s="509"/>
      <c r="M65" s="510"/>
      <c r="N65" s="511"/>
      <c r="P65" s="281" t="s">
        <v>35</v>
      </c>
      <c r="Q65" s="281" t="s">
        <v>36</v>
      </c>
      <c r="R65" s="281" t="s">
        <v>37</v>
      </c>
      <c r="S65" s="281" t="s">
        <v>38</v>
      </c>
      <c r="T65" s="281" t="s">
        <v>39</v>
      </c>
      <c r="U65" s="535"/>
      <c r="V65" s="281" t="s">
        <v>40</v>
      </c>
      <c r="W65" s="362" t="s">
        <v>0</v>
      </c>
    </row>
    <row r="66" spans="1:25" ht="12.75" customHeight="1" x14ac:dyDescent="0.2">
      <c r="A66" s="780"/>
      <c r="B66" s="305"/>
      <c r="C66" s="512"/>
      <c r="D66" s="307"/>
      <c r="E66" s="513"/>
      <c r="F66" s="512"/>
      <c r="G66" s="307"/>
      <c r="H66" s="513"/>
      <c r="I66" s="512"/>
      <c r="J66" s="307"/>
      <c r="K66" s="513"/>
      <c r="L66" s="512"/>
      <c r="M66" s="307"/>
      <c r="N66" s="513"/>
      <c r="P66" s="441" t="s">
        <v>1737</v>
      </c>
      <c r="Q66" s="428" t="s">
        <v>1738</v>
      </c>
      <c r="R66" s="426">
        <v>1</v>
      </c>
      <c r="S66" s="426">
        <v>2</v>
      </c>
      <c r="T66" s="426">
        <v>2</v>
      </c>
      <c r="U66" s="538">
        <f t="shared" ref="U66:U71" si="10">SUM(R66:S66)</f>
        <v>3</v>
      </c>
      <c r="V66" s="426">
        <v>5</v>
      </c>
      <c r="W66" s="23" t="s">
        <v>1138</v>
      </c>
      <c r="X66" s="5">
        <f>COUNTIF(L$5:L$208,P66)</f>
        <v>0</v>
      </c>
      <c r="Y66" s="5">
        <f t="shared" ref="Y66:Y71" si="11">IF(U66=X66,0,100)</f>
        <v>100</v>
      </c>
    </row>
    <row r="67" spans="1:25" x14ac:dyDescent="0.2">
      <c r="A67" s="780"/>
      <c r="B67" s="309" t="s">
        <v>24</v>
      </c>
      <c r="C67" s="514"/>
      <c r="D67" s="311"/>
      <c r="E67" s="515"/>
      <c r="F67" s="514"/>
      <c r="G67" s="311"/>
      <c r="H67" s="515"/>
      <c r="I67" s="514"/>
      <c r="J67" s="311"/>
      <c r="K67" s="515"/>
      <c r="L67" s="514"/>
      <c r="M67" s="311"/>
      <c r="N67" s="515"/>
      <c r="P67" s="441" t="s">
        <v>1739</v>
      </c>
      <c r="Q67" s="428" t="s">
        <v>1740</v>
      </c>
      <c r="R67" s="426">
        <v>2</v>
      </c>
      <c r="S67" s="426">
        <v>0</v>
      </c>
      <c r="T67" s="426">
        <v>2</v>
      </c>
      <c r="U67" s="538">
        <f t="shared" si="10"/>
        <v>2</v>
      </c>
      <c r="V67" s="426">
        <v>4</v>
      </c>
      <c r="W67" s="23" t="s">
        <v>927</v>
      </c>
      <c r="X67" s="5">
        <f t="shared" ref="X67:X77" si="12">COUNTIF(L$5:L$208,P67)</f>
        <v>0</v>
      </c>
      <c r="Y67" s="5">
        <f t="shared" si="11"/>
        <v>100</v>
      </c>
    </row>
    <row r="68" spans="1:25" ht="12.75" customHeight="1" x14ac:dyDescent="0.2">
      <c r="A68" s="780"/>
      <c r="B68" s="305"/>
      <c r="C68" s="512"/>
      <c r="D68" s="307"/>
      <c r="E68" s="516"/>
      <c r="F68" s="512"/>
      <c r="G68" s="307"/>
      <c r="H68" s="516"/>
      <c r="I68" s="512"/>
      <c r="J68" s="307"/>
      <c r="K68" s="516"/>
      <c r="L68" s="512"/>
      <c r="M68" s="307"/>
      <c r="N68" s="516"/>
      <c r="P68" s="441" t="s">
        <v>1741</v>
      </c>
      <c r="Q68" s="428" t="s">
        <v>1623</v>
      </c>
      <c r="R68" s="426">
        <v>0</v>
      </c>
      <c r="S68" s="426">
        <v>2</v>
      </c>
      <c r="T68" s="426">
        <v>0</v>
      </c>
      <c r="U68" s="538">
        <f t="shared" si="10"/>
        <v>2</v>
      </c>
      <c r="V68" s="426">
        <v>4</v>
      </c>
      <c r="W68" s="21" t="s">
        <v>64</v>
      </c>
      <c r="X68" s="5">
        <f t="shared" si="12"/>
        <v>0</v>
      </c>
      <c r="Y68" s="5">
        <f t="shared" si="11"/>
        <v>100</v>
      </c>
    </row>
    <row r="69" spans="1:25" x14ac:dyDescent="0.2">
      <c r="A69" s="780"/>
      <c r="B69" s="309" t="s">
        <v>25</v>
      </c>
      <c r="C69" s="514"/>
      <c r="D69" s="311"/>
      <c r="E69" s="515"/>
      <c r="F69" s="514"/>
      <c r="G69" s="311"/>
      <c r="H69" s="515"/>
      <c r="I69" s="514"/>
      <c r="J69" s="311"/>
      <c r="K69" s="515"/>
      <c r="L69" s="514"/>
      <c r="M69" s="311"/>
      <c r="N69" s="515"/>
      <c r="P69" s="441" t="s">
        <v>1742</v>
      </c>
      <c r="Q69" s="428" t="s">
        <v>1743</v>
      </c>
      <c r="R69" s="426">
        <v>2</v>
      </c>
      <c r="S69" s="426">
        <v>2</v>
      </c>
      <c r="T69" s="426">
        <v>3</v>
      </c>
      <c r="U69" s="538">
        <f t="shared" si="10"/>
        <v>4</v>
      </c>
      <c r="V69" s="426">
        <v>6</v>
      </c>
      <c r="W69" s="23" t="s">
        <v>1139</v>
      </c>
      <c r="X69" s="5">
        <f t="shared" si="12"/>
        <v>0</v>
      </c>
      <c r="Y69" s="5">
        <f t="shared" si="11"/>
        <v>100</v>
      </c>
    </row>
    <row r="70" spans="1:25" x14ac:dyDescent="0.2">
      <c r="A70" s="780"/>
      <c r="B70" s="305"/>
      <c r="C70" s="512"/>
      <c r="D70" s="307"/>
      <c r="E70" s="513"/>
      <c r="F70" s="512"/>
      <c r="G70" s="307"/>
      <c r="H70" s="513"/>
      <c r="I70" s="512"/>
      <c r="J70" s="307"/>
      <c r="K70" s="513"/>
      <c r="L70" s="512"/>
      <c r="M70" s="307"/>
      <c r="N70" s="513"/>
      <c r="P70" s="441" t="s">
        <v>1744</v>
      </c>
      <c r="Q70" s="428" t="s">
        <v>1745</v>
      </c>
      <c r="R70" s="426">
        <v>2</v>
      </c>
      <c r="S70" s="426">
        <v>0</v>
      </c>
      <c r="T70" s="426">
        <v>2</v>
      </c>
      <c r="U70" s="538">
        <f t="shared" si="10"/>
        <v>2</v>
      </c>
      <c r="V70" s="426">
        <v>4</v>
      </c>
      <c r="W70" s="23" t="s">
        <v>1139</v>
      </c>
      <c r="X70" s="5">
        <f t="shared" si="12"/>
        <v>0</v>
      </c>
      <c r="Y70" s="5">
        <f t="shared" si="11"/>
        <v>100</v>
      </c>
    </row>
    <row r="71" spans="1:25" x14ac:dyDescent="0.2">
      <c r="A71" s="780"/>
      <c r="B71" s="309" t="s">
        <v>26</v>
      </c>
      <c r="C71" s="514"/>
      <c r="D71" s="311"/>
      <c r="E71" s="515"/>
      <c r="F71" s="514"/>
      <c r="G71" s="311"/>
      <c r="H71" s="515"/>
      <c r="I71" s="514"/>
      <c r="J71" s="311"/>
      <c r="K71" s="515"/>
      <c r="L71" s="514"/>
      <c r="M71" s="311"/>
      <c r="N71" s="515"/>
      <c r="P71" s="441" t="s">
        <v>1746</v>
      </c>
      <c r="Q71" s="428" t="s">
        <v>1747</v>
      </c>
      <c r="R71" s="426">
        <v>3</v>
      </c>
      <c r="S71" s="426">
        <v>0</v>
      </c>
      <c r="T71" s="426">
        <v>3</v>
      </c>
      <c r="U71" s="538">
        <f t="shared" si="10"/>
        <v>3</v>
      </c>
      <c r="V71" s="426">
        <v>4</v>
      </c>
      <c r="W71" s="23" t="s">
        <v>1071</v>
      </c>
      <c r="X71" s="5">
        <f t="shared" si="12"/>
        <v>0</v>
      </c>
      <c r="Y71" s="5">
        <f t="shared" si="11"/>
        <v>100</v>
      </c>
    </row>
    <row r="72" spans="1:25" ht="13.5" thickBot="1" x14ac:dyDescent="0.25">
      <c r="A72" s="780"/>
      <c r="B72" s="305"/>
      <c r="C72" s="520"/>
      <c r="D72" s="521"/>
      <c r="E72" s="522"/>
      <c r="F72" s="520"/>
      <c r="G72" s="521"/>
      <c r="H72" s="522"/>
      <c r="I72" s="520"/>
      <c r="J72" s="521"/>
      <c r="K72" s="522"/>
      <c r="L72" s="520"/>
      <c r="M72" s="521"/>
      <c r="N72" s="522"/>
      <c r="P72" s="786" t="s">
        <v>1122</v>
      </c>
      <c r="Q72" s="787"/>
      <c r="R72" s="787"/>
      <c r="S72" s="787"/>
      <c r="T72" s="787"/>
      <c r="U72" s="787"/>
      <c r="V72" s="788"/>
      <c r="W72" s="102"/>
    </row>
    <row r="73" spans="1:25" ht="13.5" thickTop="1" x14ac:dyDescent="0.2">
      <c r="A73" s="780"/>
      <c r="B73" s="319" t="s">
        <v>27</v>
      </c>
      <c r="C73" s="523"/>
      <c r="D73" s="524"/>
      <c r="E73" s="525"/>
      <c r="F73" s="523"/>
      <c r="G73" s="524"/>
      <c r="H73" s="525"/>
      <c r="I73" s="523"/>
      <c r="J73" s="524"/>
      <c r="K73" s="525"/>
      <c r="L73" s="523"/>
      <c r="M73" s="524"/>
      <c r="N73" s="525"/>
      <c r="P73" s="441" t="s">
        <v>1748</v>
      </c>
      <c r="Q73" s="428" t="s">
        <v>1749</v>
      </c>
      <c r="R73" s="426">
        <v>1</v>
      </c>
      <c r="S73" s="426">
        <v>2</v>
      </c>
      <c r="T73" s="426">
        <v>2</v>
      </c>
      <c r="U73" s="538">
        <f>SUM(R73:S73)</f>
        <v>3</v>
      </c>
      <c r="V73" s="426">
        <v>3</v>
      </c>
      <c r="W73" s="23"/>
      <c r="X73" s="5">
        <f t="shared" si="12"/>
        <v>0</v>
      </c>
      <c r="Y73" s="5">
        <f>IF(U73=X73,0,100)</f>
        <v>100</v>
      </c>
    </row>
    <row r="74" spans="1:25" x14ac:dyDescent="0.2">
      <c r="A74" s="780"/>
      <c r="B74" s="321"/>
      <c r="C74" s="512"/>
      <c r="D74" s="317"/>
      <c r="E74" s="513"/>
      <c r="F74" s="512"/>
      <c r="G74" s="317"/>
      <c r="H74" s="513"/>
      <c r="I74" s="512"/>
      <c r="J74" s="317"/>
      <c r="K74" s="513"/>
      <c r="L74" s="512"/>
      <c r="M74" s="317"/>
      <c r="N74" s="513"/>
      <c r="P74" s="441" t="s">
        <v>1750</v>
      </c>
      <c r="Q74" s="428" t="s">
        <v>1686</v>
      </c>
      <c r="R74" s="426">
        <v>2</v>
      </c>
      <c r="S74" s="426">
        <v>0</v>
      </c>
      <c r="T74" s="426">
        <v>2</v>
      </c>
      <c r="U74" s="538">
        <f>SUM(R74:S74)</f>
        <v>2</v>
      </c>
      <c r="V74" s="426">
        <v>3</v>
      </c>
      <c r="W74" s="23" t="s">
        <v>856</v>
      </c>
      <c r="X74" s="5">
        <f t="shared" si="12"/>
        <v>0</v>
      </c>
      <c r="Y74" s="5">
        <f>IF(U74=X74,0,100)</f>
        <v>100</v>
      </c>
    </row>
    <row r="75" spans="1:25" x14ac:dyDescent="0.2">
      <c r="A75" s="780"/>
      <c r="B75" s="319" t="s">
        <v>28</v>
      </c>
      <c r="C75" s="514"/>
      <c r="D75" s="311"/>
      <c r="E75" s="515"/>
      <c r="F75" s="514"/>
      <c r="G75" s="311"/>
      <c r="H75" s="515"/>
      <c r="I75" s="514"/>
      <c r="J75" s="311"/>
      <c r="K75" s="515"/>
      <c r="L75" s="514"/>
      <c r="M75" s="311"/>
      <c r="N75" s="515"/>
      <c r="P75" s="441" t="s">
        <v>1751</v>
      </c>
      <c r="Q75" s="428" t="s">
        <v>1752</v>
      </c>
      <c r="R75" s="426">
        <v>2</v>
      </c>
      <c r="S75" s="426">
        <v>0</v>
      </c>
      <c r="T75" s="426">
        <v>2</v>
      </c>
      <c r="U75" s="538">
        <f>SUM(R75:S75)</f>
        <v>2</v>
      </c>
      <c r="V75" s="426">
        <v>3</v>
      </c>
      <c r="W75" s="23" t="s">
        <v>927</v>
      </c>
      <c r="X75" s="5">
        <f t="shared" si="12"/>
        <v>0</v>
      </c>
      <c r="Y75" s="5">
        <f>IF(U75=X75,0,100)</f>
        <v>100</v>
      </c>
    </row>
    <row r="76" spans="1:25" x14ac:dyDescent="0.2">
      <c r="A76" s="780"/>
      <c r="B76" s="321"/>
      <c r="C76" s="512"/>
      <c r="D76" s="307"/>
      <c r="E76" s="516"/>
      <c r="F76" s="512"/>
      <c r="G76" s="307"/>
      <c r="H76" s="516"/>
      <c r="I76" s="512"/>
      <c r="J76" s="307"/>
      <c r="K76" s="516"/>
      <c r="L76" s="512"/>
      <c r="M76" s="307"/>
      <c r="N76" s="516"/>
      <c r="P76" s="441" t="s">
        <v>1753</v>
      </c>
      <c r="Q76" s="428" t="s">
        <v>1754</v>
      </c>
      <c r="R76" s="426">
        <v>2</v>
      </c>
      <c r="S76" s="426">
        <v>0</v>
      </c>
      <c r="T76" s="426">
        <v>2</v>
      </c>
      <c r="U76" s="538">
        <f>SUM(R76:S76)</f>
        <v>2</v>
      </c>
      <c r="V76" s="426">
        <v>3</v>
      </c>
      <c r="W76" s="23" t="s">
        <v>1071</v>
      </c>
      <c r="X76" s="5">
        <f t="shared" si="12"/>
        <v>0</v>
      </c>
      <c r="Y76" s="5">
        <f>IF(U76=X76,0,100)</f>
        <v>100</v>
      </c>
    </row>
    <row r="77" spans="1:25" x14ac:dyDescent="0.2">
      <c r="A77" s="780"/>
      <c r="B77" s="319" t="s">
        <v>29</v>
      </c>
      <c r="C77" s="514"/>
      <c r="D77" s="311"/>
      <c r="E77" s="515"/>
      <c r="F77" s="514"/>
      <c r="G77" s="311"/>
      <c r="H77" s="515"/>
      <c r="I77" s="514"/>
      <c r="J77" s="311"/>
      <c r="K77" s="515"/>
      <c r="L77" s="514"/>
      <c r="M77" s="311"/>
      <c r="N77" s="515"/>
      <c r="P77" s="441" t="s">
        <v>1702</v>
      </c>
      <c r="Q77" s="428" t="s">
        <v>939</v>
      </c>
      <c r="R77" s="426">
        <v>2</v>
      </c>
      <c r="S77" s="426">
        <v>0</v>
      </c>
      <c r="T77" s="426">
        <v>2</v>
      </c>
      <c r="U77" s="538">
        <f>SUM(R77:S77)</f>
        <v>2</v>
      </c>
      <c r="V77" s="426">
        <v>0</v>
      </c>
      <c r="W77" s="102"/>
      <c r="X77" s="5">
        <f t="shared" si="12"/>
        <v>0</v>
      </c>
      <c r="Y77" s="5">
        <f>IF(U77=X77,0,100)</f>
        <v>100</v>
      </c>
    </row>
    <row r="78" spans="1:25" x14ac:dyDescent="0.2">
      <c r="A78" s="780"/>
      <c r="B78" s="321"/>
      <c r="C78" s="512"/>
      <c r="D78" s="317"/>
      <c r="E78" s="513"/>
      <c r="F78" s="512"/>
      <c r="G78" s="317"/>
      <c r="H78" s="513"/>
      <c r="I78" s="512"/>
      <c r="J78" s="317"/>
      <c r="K78" s="513"/>
      <c r="L78" s="512"/>
      <c r="M78" s="317"/>
      <c r="N78" s="513"/>
    </row>
    <row r="79" spans="1:25" x14ac:dyDescent="0.2">
      <c r="A79" s="780"/>
      <c r="B79" s="319" t="s">
        <v>30</v>
      </c>
      <c r="C79" s="514"/>
      <c r="D79" s="311"/>
      <c r="E79" s="515"/>
      <c r="F79" s="514"/>
      <c r="G79" s="311"/>
      <c r="H79" s="515"/>
      <c r="I79" s="514"/>
      <c r="J79" s="311"/>
      <c r="K79" s="515"/>
      <c r="L79" s="514"/>
      <c r="M79" s="311"/>
      <c r="N79" s="515"/>
    </row>
    <row r="80" spans="1:25" ht="13.5" thickBot="1" x14ac:dyDescent="0.25">
      <c r="A80" s="780"/>
      <c r="B80" s="321"/>
      <c r="C80" s="526"/>
      <c r="D80" s="447"/>
      <c r="E80" s="527"/>
      <c r="F80" s="526"/>
      <c r="G80" s="447"/>
      <c r="H80" s="527"/>
      <c r="I80" s="526"/>
      <c r="J80" s="447"/>
      <c r="K80" s="527"/>
      <c r="L80" s="526"/>
      <c r="M80" s="447"/>
      <c r="N80" s="527"/>
    </row>
    <row r="81" spans="1:14" ht="13.5" thickTop="1" x14ac:dyDescent="0.2">
      <c r="A81" s="780"/>
      <c r="B81" s="319" t="s">
        <v>31</v>
      </c>
      <c r="C81" s="523"/>
      <c r="D81" s="524"/>
      <c r="E81" s="525"/>
      <c r="F81" s="523"/>
      <c r="G81" s="524"/>
      <c r="H81" s="525"/>
      <c r="I81" s="523"/>
      <c r="J81" s="524"/>
      <c r="K81" s="525"/>
      <c r="L81" s="523"/>
      <c r="M81" s="524"/>
      <c r="N81" s="525"/>
    </row>
    <row r="82" spans="1:14" x14ac:dyDescent="0.2">
      <c r="A82" s="780"/>
      <c r="B82" s="321"/>
      <c r="C82" s="512"/>
      <c r="D82" s="307"/>
      <c r="E82" s="513"/>
      <c r="F82" s="512"/>
      <c r="G82" s="307"/>
      <c r="H82" s="513"/>
      <c r="I82" s="512"/>
      <c r="J82" s="307"/>
      <c r="K82" s="513"/>
      <c r="L82" s="512"/>
      <c r="M82" s="307"/>
      <c r="N82" s="513"/>
    </row>
    <row r="83" spans="1:14" x14ac:dyDescent="0.2">
      <c r="A83" s="780"/>
      <c r="B83" s="319" t="s">
        <v>32</v>
      </c>
      <c r="C83" s="514"/>
      <c r="D83" s="311"/>
      <c r="E83" s="515"/>
      <c r="F83" s="514"/>
      <c r="G83" s="311"/>
      <c r="H83" s="515"/>
      <c r="I83" s="514"/>
      <c r="J83" s="311"/>
      <c r="K83" s="515"/>
      <c r="L83" s="514"/>
      <c r="M83" s="311"/>
      <c r="N83" s="515"/>
    </row>
    <row r="84" spans="1:14" ht="13.5" thickBot="1" x14ac:dyDescent="0.25">
      <c r="A84" s="781"/>
      <c r="B84" s="324"/>
      <c r="C84" s="517"/>
      <c r="D84" s="518"/>
      <c r="E84" s="519"/>
      <c r="F84" s="517"/>
      <c r="G84" s="518"/>
      <c r="H84" s="519"/>
      <c r="I84" s="517"/>
      <c r="J84" s="518"/>
      <c r="K84" s="519"/>
      <c r="L84" s="517"/>
      <c r="M84" s="518"/>
      <c r="N84" s="519"/>
    </row>
    <row r="85" spans="1:14" ht="13.5" thickTop="1" x14ac:dyDescent="0.2">
      <c r="A85" s="779" t="s">
        <v>33</v>
      </c>
      <c r="B85" s="301" t="s">
        <v>23</v>
      </c>
      <c r="C85" s="509"/>
      <c r="D85" s="510"/>
      <c r="E85" s="511"/>
      <c r="F85" s="509"/>
      <c r="G85" s="510"/>
      <c r="H85" s="511"/>
      <c r="I85" s="509"/>
      <c r="J85" s="510"/>
      <c r="K85" s="511"/>
      <c r="L85" s="509"/>
      <c r="M85" s="510"/>
      <c r="N85" s="511"/>
    </row>
    <row r="86" spans="1:14" ht="12.75" customHeight="1" x14ac:dyDescent="0.2">
      <c r="A86" s="780"/>
      <c r="B86" s="305"/>
      <c r="C86" s="512"/>
      <c r="D86" s="307"/>
      <c r="E86" s="513"/>
      <c r="F86" s="512"/>
      <c r="G86" s="307"/>
      <c r="H86" s="513"/>
      <c r="I86" s="512"/>
      <c r="J86" s="307"/>
      <c r="K86" s="513"/>
      <c r="L86" s="512"/>
      <c r="M86" s="307"/>
      <c r="N86" s="513"/>
    </row>
    <row r="87" spans="1:14" x14ac:dyDescent="0.2">
      <c r="A87" s="780"/>
      <c r="B87" s="309" t="s">
        <v>24</v>
      </c>
      <c r="C87" s="514"/>
      <c r="D87" s="311"/>
      <c r="E87" s="515"/>
      <c r="F87" s="514"/>
      <c r="G87" s="311"/>
      <c r="H87" s="515"/>
      <c r="I87" s="514"/>
      <c r="J87" s="311"/>
      <c r="K87" s="515"/>
      <c r="L87" s="514"/>
      <c r="M87" s="311"/>
      <c r="N87" s="515"/>
    </row>
    <row r="88" spans="1:14" ht="12.75" customHeight="1" x14ac:dyDescent="0.2">
      <c r="A88" s="780"/>
      <c r="B88" s="305"/>
      <c r="C88" s="512"/>
      <c r="D88" s="307"/>
      <c r="E88" s="516"/>
      <c r="F88" s="512"/>
      <c r="G88" s="307"/>
      <c r="H88" s="516"/>
      <c r="I88" s="512"/>
      <c r="J88" s="307"/>
      <c r="K88" s="516"/>
      <c r="L88" s="512"/>
      <c r="M88" s="307"/>
      <c r="N88" s="516"/>
    </row>
    <row r="89" spans="1:14" x14ac:dyDescent="0.2">
      <c r="A89" s="780"/>
      <c r="B89" s="309" t="s">
        <v>25</v>
      </c>
      <c r="C89" s="514"/>
      <c r="D89" s="311"/>
      <c r="E89" s="515"/>
      <c r="F89" s="514"/>
      <c r="G89" s="311"/>
      <c r="H89" s="515"/>
      <c r="I89" s="514"/>
      <c r="J89" s="311"/>
      <c r="K89" s="515"/>
      <c r="L89" s="514"/>
      <c r="M89" s="311"/>
      <c r="N89" s="515"/>
    </row>
    <row r="90" spans="1:14" x14ac:dyDescent="0.2">
      <c r="A90" s="780"/>
      <c r="B90" s="305"/>
      <c r="C90" s="512"/>
      <c r="D90" s="307"/>
      <c r="E90" s="513"/>
      <c r="F90" s="512"/>
      <c r="G90" s="307"/>
      <c r="H90" s="513"/>
      <c r="I90" s="512"/>
      <c r="J90" s="307"/>
      <c r="K90" s="513"/>
      <c r="L90" s="512"/>
      <c r="M90" s="307"/>
      <c r="N90" s="513"/>
    </row>
    <row r="91" spans="1:14" x14ac:dyDescent="0.2">
      <c r="A91" s="780"/>
      <c r="B91" s="309" t="s">
        <v>26</v>
      </c>
      <c r="C91" s="514"/>
      <c r="D91" s="311"/>
      <c r="E91" s="515"/>
      <c r="F91" s="514"/>
      <c r="G91" s="311"/>
      <c r="H91" s="515"/>
      <c r="I91" s="514"/>
      <c r="J91" s="311"/>
      <c r="K91" s="515"/>
      <c r="L91" s="514"/>
      <c r="M91" s="311"/>
      <c r="N91" s="515"/>
    </row>
    <row r="92" spans="1:14" ht="13.5" thickBot="1" x14ac:dyDescent="0.25">
      <c r="A92" s="780"/>
      <c r="B92" s="305"/>
      <c r="C92" s="520"/>
      <c r="D92" s="521"/>
      <c r="E92" s="522"/>
      <c r="F92" s="520"/>
      <c r="G92" s="521"/>
      <c r="H92" s="522"/>
      <c r="I92" s="520"/>
      <c r="J92" s="521"/>
      <c r="K92" s="522"/>
      <c r="L92" s="520"/>
      <c r="M92" s="521"/>
      <c r="N92" s="522"/>
    </row>
    <row r="93" spans="1:14" ht="13.5" thickTop="1" x14ac:dyDescent="0.2">
      <c r="A93" s="780"/>
      <c r="B93" s="319" t="s">
        <v>27</v>
      </c>
      <c r="C93" s="523"/>
      <c r="D93" s="524"/>
      <c r="E93" s="525"/>
      <c r="F93" s="523"/>
      <c r="G93" s="524"/>
      <c r="H93" s="525"/>
      <c r="I93" s="523"/>
      <c r="J93" s="524"/>
      <c r="K93" s="525"/>
      <c r="L93" s="523"/>
      <c r="M93" s="524"/>
      <c r="N93" s="525"/>
    </row>
    <row r="94" spans="1:14" x14ac:dyDescent="0.2">
      <c r="A94" s="780"/>
      <c r="B94" s="321"/>
      <c r="C94" s="512"/>
      <c r="D94" s="317"/>
      <c r="E94" s="513"/>
      <c r="F94" s="512"/>
      <c r="G94" s="317"/>
      <c r="H94" s="513"/>
      <c r="I94" s="512"/>
      <c r="J94" s="317"/>
      <c r="K94" s="513"/>
      <c r="L94" s="512"/>
      <c r="M94" s="317"/>
      <c r="N94" s="513"/>
    </row>
    <row r="95" spans="1:14" x14ac:dyDescent="0.2">
      <c r="A95" s="780"/>
      <c r="B95" s="319" t="s">
        <v>28</v>
      </c>
      <c r="C95" s="514"/>
      <c r="D95" s="311"/>
      <c r="E95" s="515"/>
      <c r="F95" s="514"/>
      <c r="G95" s="311"/>
      <c r="H95" s="515"/>
      <c r="I95" s="514"/>
      <c r="J95" s="311"/>
      <c r="K95" s="515"/>
      <c r="L95" s="514"/>
      <c r="M95" s="311"/>
      <c r="N95" s="515"/>
    </row>
    <row r="96" spans="1:14" x14ac:dyDescent="0.2">
      <c r="A96" s="780"/>
      <c r="B96" s="321"/>
      <c r="C96" s="512"/>
      <c r="D96" s="307"/>
      <c r="E96" s="516"/>
      <c r="F96" s="512"/>
      <c r="G96" s="307"/>
      <c r="H96" s="516"/>
      <c r="I96" s="512"/>
      <c r="J96" s="307"/>
      <c r="K96" s="516"/>
      <c r="L96" s="512"/>
      <c r="M96" s="307"/>
      <c r="N96" s="516"/>
    </row>
    <row r="97" spans="1:14" x14ac:dyDescent="0.2">
      <c r="A97" s="780"/>
      <c r="B97" s="319" t="s">
        <v>29</v>
      </c>
      <c r="C97" s="514"/>
      <c r="D97" s="311"/>
      <c r="E97" s="515"/>
      <c r="F97" s="514"/>
      <c r="G97" s="311"/>
      <c r="H97" s="515"/>
      <c r="I97" s="514"/>
      <c r="J97" s="311"/>
      <c r="K97" s="515"/>
      <c r="L97" s="514"/>
      <c r="M97" s="311"/>
      <c r="N97" s="515"/>
    </row>
    <row r="98" spans="1:14" x14ac:dyDescent="0.2">
      <c r="A98" s="780"/>
      <c r="B98" s="321"/>
      <c r="C98" s="512"/>
      <c r="D98" s="317"/>
      <c r="E98" s="513"/>
      <c r="F98" s="512"/>
      <c r="G98" s="317"/>
      <c r="H98" s="513"/>
      <c r="I98" s="512"/>
      <c r="J98" s="317"/>
      <c r="K98" s="513"/>
      <c r="L98" s="512"/>
      <c r="M98" s="317"/>
      <c r="N98" s="513"/>
    </row>
    <row r="99" spans="1:14" x14ac:dyDescent="0.2">
      <c r="A99" s="780"/>
      <c r="B99" s="319" t="s">
        <v>30</v>
      </c>
      <c r="C99" s="514"/>
      <c r="D99" s="311"/>
      <c r="E99" s="515"/>
      <c r="F99" s="514"/>
      <c r="G99" s="311"/>
      <c r="H99" s="515"/>
      <c r="I99" s="514"/>
      <c r="J99" s="311"/>
      <c r="K99" s="515"/>
      <c r="L99" s="514"/>
      <c r="M99" s="311"/>
      <c r="N99" s="515"/>
    </row>
    <row r="100" spans="1:14" ht="13.5" thickBot="1" x14ac:dyDescent="0.25">
      <c r="A100" s="780"/>
      <c r="B100" s="321"/>
      <c r="C100" s="526"/>
      <c r="D100" s="447"/>
      <c r="E100" s="527"/>
      <c r="F100" s="526"/>
      <c r="G100" s="447"/>
      <c r="H100" s="527"/>
      <c r="I100" s="526"/>
      <c r="J100" s="447"/>
      <c r="K100" s="527"/>
      <c r="L100" s="526"/>
      <c r="M100" s="447"/>
      <c r="N100" s="527"/>
    </row>
    <row r="101" spans="1:14" ht="13.5" thickTop="1" x14ac:dyDescent="0.2">
      <c r="A101" s="780"/>
      <c r="B101" s="319" t="s">
        <v>31</v>
      </c>
      <c r="C101" s="523"/>
      <c r="D101" s="524"/>
      <c r="E101" s="525"/>
      <c r="F101" s="523"/>
      <c r="G101" s="524"/>
      <c r="H101" s="525"/>
      <c r="I101" s="523"/>
      <c r="J101" s="524"/>
      <c r="K101" s="525"/>
      <c r="L101" s="523"/>
      <c r="M101" s="524"/>
      <c r="N101" s="525"/>
    </row>
    <row r="102" spans="1:14" x14ac:dyDescent="0.2">
      <c r="A102" s="780"/>
      <c r="B102" s="321"/>
      <c r="C102" s="512"/>
      <c r="D102" s="307"/>
      <c r="E102" s="513"/>
      <c r="F102" s="512"/>
      <c r="G102" s="307"/>
      <c r="H102" s="513"/>
      <c r="I102" s="512"/>
      <c r="J102" s="307"/>
      <c r="K102" s="513"/>
      <c r="L102" s="512"/>
      <c r="M102" s="307"/>
      <c r="N102" s="513"/>
    </row>
    <row r="103" spans="1:14" x14ac:dyDescent="0.2">
      <c r="A103" s="780"/>
      <c r="B103" s="319" t="s">
        <v>32</v>
      </c>
      <c r="C103" s="514"/>
      <c r="D103" s="311"/>
      <c r="E103" s="515"/>
      <c r="F103" s="514"/>
      <c r="G103" s="311"/>
      <c r="H103" s="515"/>
      <c r="I103" s="514"/>
      <c r="J103" s="311"/>
      <c r="K103" s="515"/>
      <c r="L103" s="514"/>
      <c r="M103" s="311"/>
      <c r="N103" s="515"/>
    </row>
    <row r="104" spans="1:14" ht="13.5" thickBot="1" x14ac:dyDescent="0.25">
      <c r="A104" s="781"/>
      <c r="B104" s="324"/>
      <c r="C104" s="517"/>
      <c r="D104" s="518"/>
      <c r="E104" s="519"/>
      <c r="F104" s="517"/>
      <c r="G104" s="518"/>
      <c r="H104" s="519"/>
      <c r="I104" s="517"/>
      <c r="J104" s="518"/>
      <c r="K104" s="519"/>
      <c r="L104" s="517"/>
      <c r="M104" s="518"/>
      <c r="N104" s="519"/>
    </row>
    <row r="105" spans="1:14" ht="13.5" hidden="1" thickBot="1" x14ac:dyDescent="0.25">
      <c r="A105" s="779" t="s">
        <v>14</v>
      </c>
      <c r="B105" s="301" t="s">
        <v>23</v>
      </c>
      <c r="C105" s="348"/>
      <c r="D105" s="349"/>
      <c r="E105" s="350"/>
      <c r="F105" s="302"/>
      <c r="G105" s="303"/>
      <c r="H105" s="304"/>
      <c r="I105" s="302"/>
      <c r="J105" s="303"/>
      <c r="K105" s="304"/>
      <c r="L105" s="345"/>
      <c r="M105" s="346"/>
      <c r="N105" s="347"/>
    </row>
    <row r="106" spans="1:14" ht="12.75" hidden="1" customHeight="1" x14ac:dyDescent="0.2">
      <c r="A106" s="780"/>
      <c r="B106" s="305"/>
      <c r="C106" s="342"/>
      <c r="D106" s="343"/>
      <c r="E106" s="344"/>
      <c r="F106" s="306"/>
      <c r="G106" s="307"/>
      <c r="H106" s="308"/>
      <c r="I106" s="306"/>
      <c r="J106" s="307"/>
      <c r="K106" s="308"/>
      <c r="L106" s="348"/>
      <c r="M106" s="349"/>
      <c r="N106" s="350"/>
    </row>
    <row r="107" spans="1:14" ht="12.75" hidden="1" customHeight="1" x14ac:dyDescent="0.2">
      <c r="A107" s="780"/>
      <c r="B107" s="309" t="s">
        <v>24</v>
      </c>
      <c r="C107" s="339"/>
      <c r="D107" s="340"/>
      <c r="E107" s="341"/>
      <c r="F107" s="310"/>
      <c r="G107" s="311"/>
      <c r="H107" s="312"/>
      <c r="I107" s="310"/>
      <c r="J107" s="311"/>
      <c r="K107" s="312"/>
      <c r="L107" s="342"/>
      <c r="M107" s="343"/>
      <c r="N107" s="344"/>
    </row>
    <row r="108" spans="1:14" ht="12.75" hidden="1" customHeight="1" x14ac:dyDescent="0.2">
      <c r="A108" s="780"/>
      <c r="B108" s="305"/>
      <c r="C108" s="342"/>
      <c r="D108" s="343"/>
      <c r="E108" s="352"/>
      <c r="F108" s="306"/>
      <c r="G108" s="307"/>
      <c r="H108" s="313"/>
      <c r="I108" s="306"/>
      <c r="J108" s="307"/>
      <c r="K108" s="313"/>
      <c r="L108" s="339"/>
      <c r="M108" s="340"/>
      <c r="N108" s="341"/>
    </row>
    <row r="109" spans="1:14" ht="12.75" hidden="1" customHeight="1" x14ac:dyDescent="0.2">
      <c r="A109" s="780"/>
      <c r="B109" s="309" t="s">
        <v>25</v>
      </c>
      <c r="C109" s="339"/>
      <c r="D109" s="340"/>
      <c r="E109" s="341"/>
      <c r="F109" s="310"/>
      <c r="G109" s="311"/>
      <c r="H109" s="312"/>
      <c r="I109" s="310"/>
      <c r="J109" s="311"/>
      <c r="K109" s="312"/>
      <c r="L109" s="342"/>
      <c r="M109" s="343"/>
      <c r="N109" s="352"/>
    </row>
    <row r="110" spans="1:14" ht="12.75" hidden="1" customHeight="1" x14ac:dyDescent="0.2">
      <c r="A110" s="780"/>
      <c r="B110" s="305"/>
      <c r="C110" s="342"/>
      <c r="D110" s="343"/>
      <c r="E110" s="344"/>
      <c r="F110" s="306"/>
      <c r="G110" s="307"/>
      <c r="H110" s="308"/>
      <c r="I110" s="306"/>
      <c r="J110" s="307"/>
      <c r="K110" s="308"/>
      <c r="L110" s="339"/>
      <c r="M110" s="340"/>
      <c r="N110" s="341"/>
    </row>
    <row r="111" spans="1:14" ht="12.75" hidden="1" customHeight="1" x14ac:dyDescent="0.2">
      <c r="A111" s="780"/>
      <c r="B111" s="309" t="s">
        <v>26</v>
      </c>
      <c r="C111" s="339"/>
      <c r="D111" s="340"/>
      <c r="E111" s="341"/>
      <c r="F111" s="310"/>
      <c r="G111" s="311"/>
      <c r="H111" s="312"/>
      <c r="I111" s="310"/>
      <c r="J111" s="311"/>
      <c r="K111" s="312"/>
      <c r="L111" s="342"/>
      <c r="M111" s="343"/>
      <c r="N111" s="344"/>
    </row>
    <row r="112" spans="1:14" ht="12.75" hidden="1" customHeight="1" x14ac:dyDescent="0.2">
      <c r="A112" s="780"/>
      <c r="B112" s="305"/>
      <c r="C112" s="342"/>
      <c r="D112" s="343"/>
      <c r="E112" s="352"/>
      <c r="F112" s="306"/>
      <c r="G112" s="307"/>
      <c r="H112" s="313"/>
      <c r="I112" s="306"/>
      <c r="J112" s="307"/>
      <c r="K112" s="313"/>
      <c r="L112" s="339"/>
      <c r="M112" s="340"/>
      <c r="N112" s="341"/>
    </row>
    <row r="113" spans="1:14" ht="12.75" hidden="1" customHeight="1" x14ac:dyDescent="0.2">
      <c r="A113" s="780"/>
      <c r="B113" s="319" t="s">
        <v>27</v>
      </c>
      <c r="C113" s="339"/>
      <c r="D113" s="340"/>
      <c r="E113" s="341"/>
      <c r="F113" s="310"/>
      <c r="G113" s="311"/>
      <c r="H113" s="312"/>
      <c r="I113" s="310"/>
      <c r="J113" s="311"/>
      <c r="K113" s="312"/>
      <c r="L113" s="342"/>
      <c r="M113" s="343"/>
      <c r="N113" s="352"/>
    </row>
    <row r="114" spans="1:14" ht="12.75" hidden="1" customHeight="1" x14ac:dyDescent="0.2">
      <c r="A114" s="780"/>
      <c r="B114" s="321"/>
      <c r="C114" s="342"/>
      <c r="D114" s="353"/>
      <c r="E114" s="344"/>
      <c r="F114" s="306"/>
      <c r="G114" s="317"/>
      <c r="H114" s="308"/>
      <c r="I114" s="306"/>
      <c r="J114" s="317"/>
      <c r="K114" s="308"/>
      <c r="L114" s="339"/>
      <c r="M114" s="340"/>
      <c r="N114" s="341"/>
    </row>
    <row r="115" spans="1:14" ht="12.75" hidden="1" customHeight="1" x14ac:dyDescent="0.2">
      <c r="A115" s="780"/>
      <c r="B115" s="319" t="s">
        <v>28</v>
      </c>
      <c r="C115" s="339"/>
      <c r="D115" s="340"/>
      <c r="E115" s="341"/>
      <c r="F115" s="310"/>
      <c r="G115" s="311"/>
      <c r="H115" s="312"/>
      <c r="I115" s="310"/>
      <c r="J115" s="311"/>
      <c r="K115" s="312"/>
      <c r="L115" s="342"/>
      <c r="M115" s="353"/>
      <c r="N115" s="344"/>
    </row>
    <row r="116" spans="1:14" ht="12.75" hidden="1" customHeight="1" x14ac:dyDescent="0.2">
      <c r="A116" s="780"/>
      <c r="B116" s="321"/>
      <c r="C116" s="342"/>
      <c r="D116" s="343"/>
      <c r="E116" s="352"/>
      <c r="F116" s="306"/>
      <c r="G116" s="307"/>
      <c r="H116" s="313"/>
      <c r="I116" s="306"/>
      <c r="J116" s="307"/>
      <c r="K116" s="313"/>
      <c r="L116" s="339"/>
      <c r="M116" s="340"/>
      <c r="N116" s="341"/>
    </row>
    <row r="117" spans="1:14" ht="12.75" hidden="1" customHeight="1" x14ac:dyDescent="0.2">
      <c r="A117" s="780"/>
      <c r="B117" s="319" t="s">
        <v>29</v>
      </c>
      <c r="C117" s="339"/>
      <c r="D117" s="340"/>
      <c r="E117" s="341"/>
      <c r="F117" s="310"/>
      <c r="G117" s="311"/>
      <c r="H117" s="312"/>
      <c r="I117" s="310"/>
      <c r="J117" s="311"/>
      <c r="K117" s="312"/>
      <c r="L117" s="342"/>
      <c r="M117" s="343"/>
      <c r="N117" s="352"/>
    </row>
    <row r="118" spans="1:14" ht="12.75" hidden="1" customHeight="1" x14ac:dyDescent="0.2">
      <c r="A118" s="780"/>
      <c r="B118" s="321"/>
      <c r="C118" s="342"/>
      <c r="D118" s="353"/>
      <c r="E118" s="344"/>
      <c r="F118" s="306"/>
      <c r="G118" s="317"/>
      <c r="H118" s="308"/>
      <c r="I118" s="306"/>
      <c r="J118" s="317"/>
      <c r="K118" s="308"/>
      <c r="L118" s="339"/>
      <c r="M118" s="340"/>
      <c r="N118" s="341"/>
    </row>
    <row r="119" spans="1:14" ht="12.75" hidden="1" customHeight="1" x14ac:dyDescent="0.2">
      <c r="A119" s="780"/>
      <c r="B119" s="319" t="s">
        <v>30</v>
      </c>
      <c r="C119" s="339"/>
      <c r="D119" s="340"/>
      <c r="E119" s="341"/>
      <c r="F119" s="310"/>
      <c r="G119" s="311"/>
      <c r="H119" s="312"/>
      <c r="I119" s="310"/>
      <c r="J119" s="311"/>
      <c r="K119" s="312"/>
      <c r="L119" s="342"/>
      <c r="M119" s="353"/>
      <c r="N119" s="344"/>
    </row>
    <row r="120" spans="1:14" ht="12.75" hidden="1" customHeight="1" x14ac:dyDescent="0.2">
      <c r="A120" s="780"/>
      <c r="B120" s="321"/>
      <c r="C120" s="342"/>
      <c r="D120" s="343"/>
      <c r="E120" s="352"/>
      <c r="F120" s="306"/>
      <c r="G120" s="307"/>
      <c r="H120" s="313"/>
      <c r="I120" s="306"/>
      <c r="J120" s="307"/>
      <c r="K120" s="313"/>
      <c r="L120" s="339"/>
      <c r="M120" s="340"/>
      <c r="N120" s="341"/>
    </row>
    <row r="121" spans="1:14" ht="12.75" hidden="1" customHeight="1" x14ac:dyDescent="0.2">
      <c r="A121" s="780"/>
      <c r="B121" s="319" t="s">
        <v>31</v>
      </c>
      <c r="C121" s="339"/>
      <c r="D121" s="340"/>
      <c r="E121" s="341"/>
      <c r="F121" s="310"/>
      <c r="G121" s="311"/>
      <c r="H121" s="312"/>
      <c r="I121" s="310"/>
      <c r="J121" s="311"/>
      <c r="K121" s="312"/>
      <c r="L121" s="342"/>
      <c r="M121" s="343"/>
      <c r="N121" s="352"/>
    </row>
    <row r="122" spans="1:14" ht="12.75" hidden="1" customHeight="1" x14ac:dyDescent="0.2">
      <c r="A122" s="780"/>
      <c r="B122" s="321"/>
      <c r="C122" s="342"/>
      <c r="D122" s="343"/>
      <c r="E122" s="344"/>
      <c r="F122" s="306"/>
      <c r="G122" s="307"/>
      <c r="H122" s="308"/>
      <c r="I122" s="306"/>
      <c r="J122" s="307"/>
      <c r="K122" s="308"/>
      <c r="L122" s="339"/>
      <c r="M122" s="340"/>
      <c r="N122" s="341"/>
    </row>
    <row r="123" spans="1:14" ht="12.75" hidden="1" customHeight="1" x14ac:dyDescent="0.2">
      <c r="A123" s="780"/>
      <c r="B123" s="319" t="s">
        <v>32</v>
      </c>
      <c r="C123" s="339"/>
      <c r="D123" s="340"/>
      <c r="E123" s="341"/>
      <c r="F123" s="310"/>
      <c r="G123" s="311"/>
      <c r="H123" s="312"/>
      <c r="I123" s="310"/>
      <c r="J123" s="311"/>
      <c r="K123" s="312"/>
      <c r="L123" s="342"/>
      <c r="M123" s="343"/>
      <c r="N123" s="344"/>
    </row>
    <row r="124" spans="1:14" ht="12.75" hidden="1" customHeight="1" x14ac:dyDescent="0.2">
      <c r="A124" s="781"/>
      <c r="B124" s="324"/>
      <c r="C124" s="345"/>
      <c r="D124" s="346"/>
      <c r="E124" s="347"/>
      <c r="F124" s="325"/>
      <c r="G124" s="326"/>
      <c r="H124" s="327"/>
      <c r="I124" s="325"/>
      <c r="J124" s="326"/>
      <c r="K124" s="327"/>
      <c r="L124" s="339"/>
      <c r="M124" s="340"/>
      <c r="N124" s="341"/>
    </row>
    <row r="125" spans="1:14" ht="13.5" hidden="1" customHeight="1" thickBot="1" x14ac:dyDescent="0.25">
      <c r="A125" s="779" t="s">
        <v>15</v>
      </c>
      <c r="B125" s="301" t="s">
        <v>23</v>
      </c>
      <c r="C125" s="348"/>
      <c r="D125" s="349"/>
      <c r="E125" s="350"/>
      <c r="F125" s="302"/>
      <c r="G125" s="303"/>
      <c r="H125" s="304"/>
      <c r="I125" s="302"/>
      <c r="J125" s="303"/>
      <c r="K125" s="304"/>
      <c r="L125" s="345"/>
      <c r="M125" s="346"/>
      <c r="N125" s="347"/>
    </row>
    <row r="126" spans="1:14" ht="12.75" hidden="1" customHeight="1" x14ac:dyDescent="0.2">
      <c r="A126" s="780"/>
      <c r="B126" s="305"/>
      <c r="C126" s="342"/>
      <c r="D126" s="343"/>
      <c r="E126" s="344"/>
      <c r="F126" s="306"/>
      <c r="G126" s="307"/>
      <c r="H126" s="308"/>
      <c r="I126" s="306"/>
      <c r="J126" s="307"/>
      <c r="K126" s="308"/>
      <c r="L126" s="348"/>
      <c r="M126" s="349"/>
      <c r="N126" s="350"/>
    </row>
    <row r="127" spans="1:14" ht="12.75" hidden="1" customHeight="1" x14ac:dyDescent="0.2">
      <c r="A127" s="780"/>
      <c r="B127" s="309" t="s">
        <v>24</v>
      </c>
      <c r="C127" s="339"/>
      <c r="D127" s="340"/>
      <c r="E127" s="341"/>
      <c r="F127" s="310"/>
      <c r="G127" s="311"/>
      <c r="H127" s="312"/>
      <c r="I127" s="310"/>
      <c r="J127" s="311"/>
      <c r="K127" s="312"/>
      <c r="L127" s="342"/>
      <c r="M127" s="343"/>
      <c r="N127" s="344"/>
    </row>
    <row r="128" spans="1:14" ht="12.75" hidden="1" customHeight="1" x14ac:dyDescent="0.2">
      <c r="A128" s="780"/>
      <c r="B128" s="305"/>
      <c r="C128" s="342"/>
      <c r="D128" s="343"/>
      <c r="E128" s="352"/>
      <c r="F128" s="306"/>
      <c r="G128" s="307"/>
      <c r="H128" s="313"/>
      <c r="I128" s="306"/>
      <c r="J128" s="307"/>
      <c r="K128" s="313"/>
      <c r="L128" s="339"/>
      <c r="M128" s="340"/>
      <c r="N128" s="341"/>
    </row>
    <row r="129" spans="1:14" ht="12.75" hidden="1" customHeight="1" x14ac:dyDescent="0.2">
      <c r="A129" s="780"/>
      <c r="B129" s="309" t="s">
        <v>25</v>
      </c>
      <c r="C129" s="339"/>
      <c r="D129" s="340"/>
      <c r="E129" s="341"/>
      <c r="F129" s="310"/>
      <c r="G129" s="311"/>
      <c r="H129" s="312"/>
      <c r="I129" s="310"/>
      <c r="J129" s="311"/>
      <c r="K129" s="312"/>
      <c r="L129" s="342"/>
      <c r="M129" s="343"/>
      <c r="N129" s="352"/>
    </row>
    <row r="130" spans="1:14" ht="12.75" hidden="1" customHeight="1" x14ac:dyDescent="0.2">
      <c r="A130" s="780"/>
      <c r="B130" s="305"/>
      <c r="C130" s="342"/>
      <c r="D130" s="343"/>
      <c r="E130" s="344"/>
      <c r="F130" s="306"/>
      <c r="G130" s="307"/>
      <c r="H130" s="308"/>
      <c r="I130" s="306"/>
      <c r="J130" s="307"/>
      <c r="K130" s="308"/>
      <c r="L130" s="339"/>
      <c r="M130" s="340"/>
      <c r="N130" s="341"/>
    </row>
    <row r="131" spans="1:14" ht="12.75" hidden="1" customHeight="1" x14ac:dyDescent="0.2">
      <c r="A131" s="780"/>
      <c r="B131" s="309" t="s">
        <v>26</v>
      </c>
      <c r="C131" s="339"/>
      <c r="D131" s="340"/>
      <c r="E131" s="341"/>
      <c r="F131" s="310"/>
      <c r="G131" s="311"/>
      <c r="H131" s="312"/>
      <c r="I131" s="310"/>
      <c r="J131" s="311"/>
      <c r="K131" s="312"/>
      <c r="L131" s="342"/>
      <c r="M131" s="343"/>
      <c r="N131" s="344"/>
    </row>
    <row r="132" spans="1:14" ht="12.75" hidden="1" customHeight="1" x14ac:dyDescent="0.2">
      <c r="A132" s="780"/>
      <c r="B132" s="305"/>
      <c r="C132" s="342"/>
      <c r="D132" s="343"/>
      <c r="E132" s="352"/>
      <c r="F132" s="302"/>
      <c r="G132" s="303"/>
      <c r="H132" s="304"/>
      <c r="I132" s="302"/>
      <c r="J132" s="303"/>
      <c r="K132" s="304"/>
      <c r="L132" s="339"/>
      <c r="M132" s="340"/>
      <c r="N132" s="341"/>
    </row>
    <row r="133" spans="1:14" ht="12.75" hidden="1" customHeight="1" x14ac:dyDescent="0.2">
      <c r="A133" s="780"/>
      <c r="B133" s="319" t="s">
        <v>27</v>
      </c>
      <c r="C133" s="339"/>
      <c r="D133" s="340"/>
      <c r="E133" s="341"/>
      <c r="F133" s="306"/>
      <c r="G133" s="307"/>
      <c r="H133" s="308"/>
      <c r="I133" s="306"/>
      <c r="J133" s="307"/>
      <c r="K133" s="308"/>
      <c r="L133" s="342"/>
      <c r="M133" s="343"/>
      <c r="N133" s="352"/>
    </row>
    <row r="134" spans="1:14" ht="12.75" hidden="1" customHeight="1" x14ac:dyDescent="0.2">
      <c r="A134" s="780"/>
      <c r="B134" s="321"/>
      <c r="C134" s="342"/>
      <c r="D134" s="353"/>
      <c r="E134" s="344"/>
      <c r="F134" s="310"/>
      <c r="G134" s="311"/>
      <c r="H134" s="312"/>
      <c r="I134" s="310"/>
      <c r="J134" s="311"/>
      <c r="K134" s="312"/>
      <c r="L134" s="339"/>
      <c r="M134" s="340"/>
      <c r="N134" s="341"/>
    </row>
    <row r="135" spans="1:14" ht="12.75" hidden="1" customHeight="1" x14ac:dyDescent="0.2">
      <c r="A135" s="780"/>
      <c r="B135" s="319" t="s">
        <v>28</v>
      </c>
      <c r="C135" s="339"/>
      <c r="D135" s="340"/>
      <c r="E135" s="341"/>
      <c r="F135" s="306"/>
      <c r="G135" s="307"/>
      <c r="H135" s="313"/>
      <c r="I135" s="306"/>
      <c r="J135" s="307"/>
      <c r="K135" s="313"/>
      <c r="L135" s="342"/>
      <c r="M135" s="353"/>
      <c r="N135" s="344"/>
    </row>
    <row r="136" spans="1:14" ht="12.75" hidden="1" customHeight="1" x14ac:dyDescent="0.2">
      <c r="A136" s="780"/>
      <c r="B136" s="321"/>
      <c r="C136" s="342"/>
      <c r="D136" s="343"/>
      <c r="E136" s="352"/>
      <c r="F136" s="310"/>
      <c r="G136" s="311"/>
      <c r="H136" s="312"/>
      <c r="I136" s="310"/>
      <c r="J136" s="311"/>
      <c r="K136" s="312"/>
      <c r="L136" s="339"/>
      <c r="M136" s="340"/>
      <c r="N136" s="341"/>
    </row>
    <row r="137" spans="1:14" ht="12.75" hidden="1" customHeight="1" x14ac:dyDescent="0.2">
      <c r="A137" s="780"/>
      <c r="B137" s="319" t="s">
        <v>29</v>
      </c>
      <c r="C137" s="339"/>
      <c r="D137" s="340"/>
      <c r="E137" s="341"/>
      <c r="F137" s="306"/>
      <c r="G137" s="307"/>
      <c r="H137" s="308"/>
      <c r="I137" s="306"/>
      <c r="J137" s="307"/>
      <c r="K137" s="308"/>
      <c r="L137" s="342"/>
      <c r="M137" s="343"/>
      <c r="N137" s="352"/>
    </row>
    <row r="138" spans="1:14" ht="12.75" hidden="1" customHeight="1" x14ac:dyDescent="0.2">
      <c r="A138" s="780"/>
      <c r="B138" s="321"/>
      <c r="C138" s="342"/>
      <c r="D138" s="353"/>
      <c r="E138" s="344"/>
      <c r="F138" s="310"/>
      <c r="G138" s="311"/>
      <c r="H138" s="312"/>
      <c r="I138" s="310"/>
      <c r="J138" s="311"/>
      <c r="K138" s="312"/>
      <c r="L138" s="339"/>
      <c r="M138" s="340"/>
      <c r="N138" s="341"/>
    </row>
    <row r="139" spans="1:14" ht="12.75" hidden="1" customHeight="1" x14ac:dyDescent="0.2">
      <c r="A139" s="780"/>
      <c r="B139" s="319" t="s">
        <v>30</v>
      </c>
      <c r="C139" s="339"/>
      <c r="D139" s="340"/>
      <c r="E139" s="341"/>
      <c r="F139" s="306"/>
      <c r="G139" s="307"/>
      <c r="H139" s="313"/>
      <c r="I139" s="306"/>
      <c r="J139" s="307"/>
      <c r="K139" s="313"/>
      <c r="L139" s="342"/>
      <c r="M139" s="353"/>
      <c r="N139" s="344"/>
    </row>
    <row r="140" spans="1:14" ht="12.75" hidden="1" customHeight="1" x14ac:dyDescent="0.2">
      <c r="A140" s="780"/>
      <c r="B140" s="321"/>
      <c r="C140" s="342"/>
      <c r="D140" s="343"/>
      <c r="E140" s="352"/>
      <c r="F140" s="310"/>
      <c r="G140" s="311"/>
      <c r="H140" s="312"/>
      <c r="I140" s="310"/>
      <c r="J140" s="311"/>
      <c r="K140" s="312"/>
      <c r="L140" s="339"/>
      <c r="M140" s="340"/>
      <c r="N140" s="341"/>
    </row>
    <row r="141" spans="1:14" ht="12.75" hidden="1" customHeight="1" x14ac:dyDescent="0.2">
      <c r="A141" s="780"/>
      <c r="B141" s="319" t="s">
        <v>31</v>
      </c>
      <c r="C141" s="339"/>
      <c r="D141" s="340"/>
      <c r="E141" s="341"/>
      <c r="F141" s="306"/>
      <c r="G141" s="317"/>
      <c r="H141" s="308"/>
      <c r="I141" s="306"/>
      <c r="J141" s="317"/>
      <c r="K141" s="308"/>
      <c r="L141" s="342"/>
      <c r="M141" s="343"/>
      <c r="N141" s="352"/>
    </row>
    <row r="142" spans="1:14" ht="12.75" hidden="1" customHeight="1" x14ac:dyDescent="0.2">
      <c r="A142" s="780"/>
      <c r="B142" s="321"/>
      <c r="C142" s="342"/>
      <c r="D142" s="343"/>
      <c r="E142" s="344"/>
      <c r="F142" s="310"/>
      <c r="G142" s="311"/>
      <c r="H142" s="312"/>
      <c r="I142" s="310"/>
      <c r="J142" s="311"/>
      <c r="K142" s="312"/>
      <c r="L142" s="339"/>
      <c r="M142" s="340"/>
      <c r="N142" s="341"/>
    </row>
    <row r="143" spans="1:14" ht="12.75" hidden="1" customHeight="1" x14ac:dyDescent="0.2">
      <c r="A143" s="780"/>
      <c r="B143" s="319" t="s">
        <v>32</v>
      </c>
      <c r="C143" s="339"/>
      <c r="D143" s="340"/>
      <c r="E143" s="341"/>
      <c r="F143" s="306"/>
      <c r="G143" s="307"/>
      <c r="H143" s="313"/>
      <c r="I143" s="306"/>
      <c r="J143" s="307"/>
      <c r="K143" s="313"/>
      <c r="L143" s="342"/>
      <c r="M143" s="343"/>
      <c r="N143" s="344"/>
    </row>
    <row r="144" spans="1:14" ht="12.75" hidden="1" customHeight="1" x14ac:dyDescent="0.2">
      <c r="A144" s="781"/>
      <c r="B144" s="324"/>
      <c r="C144" s="345"/>
      <c r="D144" s="346"/>
      <c r="E144" s="347"/>
      <c r="F144" s="310"/>
      <c r="G144" s="311"/>
      <c r="H144" s="312"/>
      <c r="I144" s="310"/>
      <c r="J144" s="311"/>
      <c r="K144" s="312"/>
      <c r="L144" s="339"/>
      <c r="M144" s="340"/>
      <c r="N144" s="341"/>
    </row>
    <row r="145" spans="1:14" ht="13.5" hidden="1" customHeight="1" thickBot="1" x14ac:dyDescent="0.25">
      <c r="A145" s="779" t="s">
        <v>16</v>
      </c>
      <c r="B145" s="301" t="s">
        <v>23</v>
      </c>
      <c r="C145" s="348"/>
      <c r="D145" s="349"/>
      <c r="E145" s="350"/>
      <c r="F145" s="306"/>
      <c r="G145" s="317"/>
      <c r="H145" s="308"/>
      <c r="I145" s="306"/>
      <c r="J145" s="317"/>
      <c r="K145" s="308"/>
      <c r="L145" s="345"/>
      <c r="M145" s="346"/>
      <c r="N145" s="347"/>
    </row>
    <row r="146" spans="1:14" ht="12.75" hidden="1" customHeight="1" x14ac:dyDescent="0.2">
      <c r="A146" s="780"/>
      <c r="B146" s="305"/>
      <c r="C146" s="342"/>
      <c r="D146" s="343"/>
      <c r="E146" s="344"/>
      <c r="F146" s="310"/>
      <c r="G146" s="311"/>
      <c r="H146" s="312"/>
      <c r="I146" s="310"/>
      <c r="J146" s="311"/>
      <c r="K146" s="312"/>
      <c r="L146" s="348"/>
      <c r="M146" s="349"/>
      <c r="N146" s="350"/>
    </row>
    <row r="147" spans="1:14" ht="12.75" hidden="1" customHeight="1" x14ac:dyDescent="0.2">
      <c r="A147" s="780"/>
      <c r="B147" s="309" t="s">
        <v>24</v>
      </c>
      <c r="C147" s="339"/>
      <c r="D147" s="340"/>
      <c r="E147" s="341"/>
      <c r="F147" s="306"/>
      <c r="G147" s="307"/>
      <c r="H147" s="313"/>
      <c r="I147" s="306"/>
      <c r="J147" s="307"/>
      <c r="K147" s="313"/>
      <c r="L147" s="342"/>
      <c r="M147" s="343"/>
      <c r="N147" s="344"/>
    </row>
    <row r="148" spans="1:14" ht="12.75" hidden="1" customHeight="1" x14ac:dyDescent="0.2">
      <c r="A148" s="780"/>
      <c r="B148" s="305"/>
      <c r="C148" s="342"/>
      <c r="D148" s="343"/>
      <c r="E148" s="352"/>
      <c r="F148" s="310"/>
      <c r="G148" s="311"/>
      <c r="H148" s="312"/>
      <c r="I148" s="310"/>
      <c r="J148" s="311"/>
      <c r="K148" s="312"/>
      <c r="L148" s="339"/>
      <c r="M148" s="340"/>
      <c r="N148" s="341"/>
    </row>
    <row r="149" spans="1:14" ht="12.75" hidden="1" customHeight="1" x14ac:dyDescent="0.2">
      <c r="A149" s="780"/>
      <c r="B149" s="334" t="s">
        <v>25</v>
      </c>
      <c r="C149" s="339"/>
      <c r="D149" s="340"/>
      <c r="E149" s="341"/>
      <c r="F149" s="306"/>
      <c r="G149" s="307"/>
      <c r="H149" s="308"/>
      <c r="I149" s="306"/>
      <c r="J149" s="307"/>
      <c r="K149" s="308"/>
      <c r="L149" s="342"/>
      <c r="M149" s="343"/>
      <c r="N149" s="352"/>
    </row>
    <row r="150" spans="1:14" ht="12.75" hidden="1" customHeight="1" x14ac:dyDescent="0.2">
      <c r="A150" s="780"/>
      <c r="B150" s="305"/>
      <c r="C150" s="342"/>
      <c r="D150" s="343"/>
      <c r="E150" s="344"/>
      <c r="F150" s="310"/>
      <c r="G150" s="311"/>
      <c r="H150" s="312"/>
      <c r="I150" s="310"/>
      <c r="J150" s="311"/>
      <c r="K150" s="312"/>
      <c r="L150" s="339"/>
      <c r="M150" s="340"/>
      <c r="N150" s="341"/>
    </row>
    <row r="151" spans="1:14" ht="12.75" hidden="1" customHeight="1" x14ac:dyDescent="0.2">
      <c r="A151" s="780"/>
      <c r="B151" s="309" t="s">
        <v>26</v>
      </c>
      <c r="C151" s="339"/>
      <c r="D151" s="340"/>
      <c r="E151" s="341"/>
      <c r="F151" s="325"/>
      <c r="G151" s="326"/>
      <c r="H151" s="327"/>
      <c r="I151" s="325"/>
      <c r="J151" s="326"/>
      <c r="K151" s="327"/>
      <c r="L151" s="342"/>
      <c r="M151" s="343"/>
      <c r="N151" s="344"/>
    </row>
    <row r="152" spans="1:14" ht="12.75" hidden="1" customHeight="1" x14ac:dyDescent="0.2">
      <c r="A152" s="780"/>
      <c r="B152" s="305"/>
      <c r="C152" s="342"/>
      <c r="D152" s="343"/>
      <c r="E152" s="352"/>
      <c r="F152" s="302"/>
      <c r="G152" s="303"/>
      <c r="H152" s="304"/>
      <c r="I152" s="302"/>
      <c r="J152" s="303"/>
      <c r="K152" s="304"/>
      <c r="L152" s="339"/>
      <c r="M152" s="340"/>
      <c r="N152" s="341"/>
    </row>
    <row r="153" spans="1:14" ht="12.75" hidden="1" customHeight="1" x14ac:dyDescent="0.2">
      <c r="A153" s="780"/>
      <c r="B153" s="319" t="s">
        <v>27</v>
      </c>
      <c r="C153" s="339"/>
      <c r="D153" s="340"/>
      <c r="E153" s="341"/>
      <c r="F153" s="306"/>
      <c r="G153" s="307"/>
      <c r="H153" s="308"/>
      <c r="I153" s="306"/>
      <c r="J153" s="307"/>
      <c r="K153" s="308"/>
      <c r="L153" s="342"/>
      <c r="M153" s="343"/>
      <c r="N153" s="352"/>
    </row>
    <row r="154" spans="1:14" ht="12.75" hidden="1" customHeight="1" x14ac:dyDescent="0.2">
      <c r="A154" s="780"/>
      <c r="B154" s="321"/>
      <c r="C154" s="342"/>
      <c r="D154" s="353"/>
      <c r="E154" s="344"/>
      <c r="F154" s="310"/>
      <c r="G154" s="311"/>
      <c r="H154" s="312"/>
      <c r="I154" s="310"/>
      <c r="J154" s="311"/>
      <c r="K154" s="312"/>
      <c r="L154" s="339"/>
      <c r="M154" s="340"/>
      <c r="N154" s="341"/>
    </row>
    <row r="155" spans="1:14" ht="12.75" hidden="1" customHeight="1" x14ac:dyDescent="0.2">
      <c r="A155" s="780"/>
      <c r="B155" s="319" t="s">
        <v>28</v>
      </c>
      <c r="C155" s="339"/>
      <c r="D155" s="340"/>
      <c r="E155" s="341"/>
      <c r="F155" s="306"/>
      <c r="G155" s="307"/>
      <c r="H155" s="313"/>
      <c r="I155" s="306"/>
      <c r="J155" s="307"/>
      <c r="K155" s="313"/>
      <c r="L155" s="342"/>
      <c r="M155" s="353"/>
      <c r="N155" s="344"/>
    </row>
    <row r="156" spans="1:14" ht="12.75" hidden="1" customHeight="1" x14ac:dyDescent="0.2">
      <c r="A156" s="780"/>
      <c r="B156" s="321"/>
      <c r="C156" s="342"/>
      <c r="D156" s="343"/>
      <c r="E156" s="352"/>
      <c r="F156" s="310"/>
      <c r="G156" s="311"/>
      <c r="H156" s="312"/>
      <c r="I156" s="310"/>
      <c r="J156" s="311"/>
      <c r="K156" s="312"/>
      <c r="L156" s="339"/>
      <c r="M156" s="340"/>
      <c r="N156" s="341"/>
    </row>
    <row r="157" spans="1:14" ht="12.75" hidden="1" customHeight="1" x14ac:dyDescent="0.2">
      <c r="A157" s="780"/>
      <c r="B157" s="319" t="s">
        <v>29</v>
      </c>
      <c r="C157" s="339"/>
      <c r="D157" s="340"/>
      <c r="E157" s="341"/>
      <c r="F157" s="306"/>
      <c r="G157" s="307"/>
      <c r="H157" s="308"/>
      <c r="I157" s="306"/>
      <c r="J157" s="307"/>
      <c r="K157" s="308"/>
      <c r="L157" s="342"/>
      <c r="M157" s="343"/>
      <c r="N157" s="352"/>
    </row>
    <row r="158" spans="1:14" ht="12.75" hidden="1" customHeight="1" x14ac:dyDescent="0.2">
      <c r="A158" s="780"/>
      <c r="B158" s="321"/>
      <c r="C158" s="342"/>
      <c r="D158" s="353"/>
      <c r="E158" s="344"/>
      <c r="F158" s="310"/>
      <c r="G158" s="311"/>
      <c r="H158" s="312"/>
      <c r="I158" s="310"/>
      <c r="J158" s="311"/>
      <c r="K158" s="312"/>
      <c r="L158" s="339"/>
      <c r="M158" s="340"/>
      <c r="N158" s="341"/>
    </row>
    <row r="159" spans="1:14" ht="12.75" hidden="1" customHeight="1" x14ac:dyDescent="0.2">
      <c r="A159" s="780"/>
      <c r="B159" s="319" t="s">
        <v>30</v>
      </c>
      <c r="C159" s="339"/>
      <c r="D159" s="340"/>
      <c r="E159" s="341"/>
      <c r="F159" s="306"/>
      <c r="G159" s="307"/>
      <c r="H159" s="313"/>
      <c r="I159" s="306"/>
      <c r="J159" s="307"/>
      <c r="K159" s="313"/>
      <c r="L159" s="342"/>
      <c r="M159" s="353"/>
      <c r="N159" s="344"/>
    </row>
    <row r="160" spans="1:14" ht="12.75" hidden="1" customHeight="1" x14ac:dyDescent="0.2">
      <c r="A160" s="780"/>
      <c r="B160" s="321"/>
      <c r="C160" s="342"/>
      <c r="D160" s="343"/>
      <c r="E160" s="352"/>
      <c r="F160" s="310"/>
      <c r="G160" s="311"/>
      <c r="H160" s="312"/>
      <c r="I160" s="310"/>
      <c r="J160" s="311"/>
      <c r="K160" s="312"/>
      <c r="L160" s="339"/>
      <c r="M160" s="340"/>
      <c r="N160" s="341"/>
    </row>
    <row r="161" spans="1:14" ht="12.75" hidden="1" customHeight="1" x14ac:dyDescent="0.2">
      <c r="A161" s="780"/>
      <c r="B161" s="319" t="s">
        <v>31</v>
      </c>
      <c r="C161" s="339"/>
      <c r="D161" s="340"/>
      <c r="E161" s="341"/>
      <c r="F161" s="306"/>
      <c r="G161" s="317"/>
      <c r="H161" s="308"/>
      <c r="I161" s="306"/>
      <c r="J161" s="317"/>
      <c r="K161" s="308"/>
      <c r="L161" s="342"/>
      <c r="M161" s="343"/>
      <c r="N161" s="352"/>
    </row>
    <row r="162" spans="1:14" ht="12.75" hidden="1" customHeight="1" x14ac:dyDescent="0.2">
      <c r="A162" s="780"/>
      <c r="B162" s="321"/>
      <c r="C162" s="342"/>
      <c r="D162" s="343"/>
      <c r="E162" s="344"/>
      <c r="F162" s="310"/>
      <c r="G162" s="311"/>
      <c r="H162" s="312"/>
      <c r="I162" s="310"/>
      <c r="J162" s="311"/>
      <c r="K162" s="312"/>
      <c r="L162" s="339"/>
      <c r="M162" s="340"/>
      <c r="N162" s="341"/>
    </row>
    <row r="163" spans="1:14" ht="12.75" hidden="1" customHeight="1" x14ac:dyDescent="0.2">
      <c r="A163" s="780"/>
      <c r="B163" s="319" t="s">
        <v>32</v>
      </c>
      <c r="C163" s="339"/>
      <c r="D163" s="340"/>
      <c r="E163" s="341"/>
      <c r="F163" s="306"/>
      <c r="G163" s="307"/>
      <c r="H163" s="313"/>
      <c r="I163" s="306"/>
      <c r="J163" s="307"/>
      <c r="K163" s="313"/>
      <c r="L163" s="342"/>
      <c r="M163" s="343"/>
      <c r="N163" s="344"/>
    </row>
    <row r="164" spans="1:14" ht="12.75" hidden="1" customHeight="1" x14ac:dyDescent="0.2">
      <c r="A164" s="781"/>
      <c r="B164" s="324"/>
      <c r="C164" s="345"/>
      <c r="D164" s="346"/>
      <c r="E164" s="347"/>
      <c r="F164" s="310"/>
      <c r="G164" s="311"/>
      <c r="H164" s="312"/>
      <c r="I164" s="310"/>
      <c r="J164" s="311"/>
      <c r="K164" s="312"/>
      <c r="L164" s="339"/>
      <c r="M164" s="340"/>
      <c r="N164" s="341"/>
    </row>
    <row r="165" spans="1:14" ht="13.5" hidden="1" customHeight="1" thickBot="1" x14ac:dyDescent="0.25">
      <c r="A165" s="779" t="s">
        <v>17</v>
      </c>
      <c r="B165" s="301" t="s">
        <v>23</v>
      </c>
      <c r="C165" s="348"/>
      <c r="D165" s="349"/>
      <c r="E165" s="350"/>
      <c r="F165" s="306"/>
      <c r="G165" s="317"/>
      <c r="H165" s="308"/>
      <c r="I165" s="306"/>
      <c r="J165" s="317"/>
      <c r="K165" s="308"/>
      <c r="L165" s="345"/>
      <c r="M165" s="346"/>
      <c r="N165" s="347"/>
    </row>
    <row r="166" spans="1:14" ht="12.75" hidden="1" customHeight="1" x14ac:dyDescent="0.2">
      <c r="A166" s="780"/>
      <c r="B166" s="305"/>
      <c r="C166" s="342"/>
      <c r="D166" s="343"/>
      <c r="E166" s="344"/>
      <c r="F166" s="310"/>
      <c r="G166" s="311"/>
      <c r="H166" s="312"/>
      <c r="I166" s="310"/>
      <c r="J166" s="311"/>
      <c r="K166" s="312"/>
      <c r="L166" s="348"/>
      <c r="M166" s="349"/>
      <c r="N166" s="350"/>
    </row>
    <row r="167" spans="1:14" ht="12.75" hidden="1" customHeight="1" x14ac:dyDescent="0.2">
      <c r="A167" s="780"/>
      <c r="B167" s="309" t="s">
        <v>24</v>
      </c>
      <c r="C167" s="339"/>
      <c r="D167" s="340"/>
      <c r="E167" s="341"/>
      <c r="F167" s="306"/>
      <c r="G167" s="307"/>
      <c r="H167" s="313"/>
      <c r="I167" s="306"/>
      <c r="J167" s="307"/>
      <c r="K167" s="313"/>
      <c r="L167" s="342"/>
      <c r="M167" s="343"/>
      <c r="N167" s="344"/>
    </row>
    <row r="168" spans="1:14" ht="12.75" hidden="1" customHeight="1" x14ac:dyDescent="0.2">
      <c r="A168" s="780"/>
      <c r="B168" s="305"/>
      <c r="C168" s="342"/>
      <c r="D168" s="343"/>
      <c r="E168" s="352"/>
      <c r="F168" s="310"/>
      <c r="G168" s="311"/>
      <c r="H168" s="312"/>
      <c r="I168" s="310"/>
      <c r="J168" s="311"/>
      <c r="K168" s="312"/>
      <c r="L168" s="339"/>
      <c r="M168" s="340"/>
      <c r="N168" s="341"/>
    </row>
    <row r="169" spans="1:14" ht="12.75" hidden="1" customHeight="1" x14ac:dyDescent="0.2">
      <c r="A169" s="780"/>
      <c r="B169" s="309" t="s">
        <v>25</v>
      </c>
      <c r="C169" s="339"/>
      <c r="D169" s="340"/>
      <c r="E169" s="341"/>
      <c r="F169" s="306"/>
      <c r="G169" s="307"/>
      <c r="H169" s="308"/>
      <c r="I169" s="306"/>
      <c r="J169" s="307"/>
      <c r="K169" s="308"/>
      <c r="L169" s="342"/>
      <c r="M169" s="343"/>
      <c r="N169" s="352"/>
    </row>
    <row r="170" spans="1:14" ht="12.75" hidden="1" customHeight="1" x14ac:dyDescent="0.2">
      <c r="A170" s="780"/>
      <c r="B170" s="305"/>
      <c r="C170" s="342"/>
      <c r="D170" s="343"/>
      <c r="E170" s="344"/>
      <c r="F170" s="310"/>
      <c r="G170" s="311"/>
      <c r="H170" s="312"/>
      <c r="I170" s="310"/>
      <c r="J170" s="311"/>
      <c r="K170" s="312"/>
      <c r="L170" s="339"/>
      <c r="M170" s="340"/>
      <c r="N170" s="341"/>
    </row>
    <row r="171" spans="1:14" ht="12.75" hidden="1" customHeight="1" x14ac:dyDescent="0.2">
      <c r="A171" s="780"/>
      <c r="B171" s="309" t="s">
        <v>26</v>
      </c>
      <c r="C171" s="339"/>
      <c r="D171" s="340"/>
      <c r="E171" s="341"/>
      <c r="F171" s="325"/>
      <c r="G171" s="326"/>
      <c r="H171" s="327"/>
      <c r="I171" s="325"/>
      <c r="J171" s="326"/>
      <c r="K171" s="327"/>
      <c r="L171" s="342"/>
      <c r="M171" s="343"/>
      <c r="N171" s="344"/>
    </row>
    <row r="172" spans="1:14" ht="12.75" hidden="1" customHeight="1" x14ac:dyDescent="0.2">
      <c r="A172" s="780"/>
      <c r="B172" s="305"/>
      <c r="C172" s="342"/>
      <c r="D172" s="343"/>
      <c r="E172" s="352"/>
      <c r="F172" s="302"/>
      <c r="G172" s="303"/>
      <c r="H172" s="304"/>
      <c r="I172" s="302"/>
      <c r="J172" s="303"/>
      <c r="K172" s="304"/>
      <c r="L172" s="339"/>
      <c r="M172" s="340"/>
      <c r="N172" s="341"/>
    </row>
    <row r="173" spans="1:14" ht="12.75" hidden="1" customHeight="1" x14ac:dyDescent="0.2">
      <c r="A173" s="780"/>
      <c r="B173" s="319" t="s">
        <v>27</v>
      </c>
      <c r="C173" s="339"/>
      <c r="D173" s="340"/>
      <c r="E173" s="341"/>
      <c r="F173" s="306"/>
      <c r="G173" s="307"/>
      <c r="H173" s="308"/>
      <c r="I173" s="306"/>
      <c r="J173" s="307"/>
      <c r="K173" s="308"/>
      <c r="L173" s="342"/>
      <c r="M173" s="343"/>
      <c r="N173" s="352"/>
    </row>
    <row r="174" spans="1:14" ht="12.75" hidden="1" customHeight="1" x14ac:dyDescent="0.2">
      <c r="A174" s="780"/>
      <c r="B174" s="321"/>
      <c r="C174" s="342"/>
      <c r="D174" s="353"/>
      <c r="E174" s="344"/>
      <c r="F174" s="310"/>
      <c r="G174" s="311"/>
      <c r="H174" s="312"/>
      <c r="I174" s="310"/>
      <c r="J174" s="311"/>
      <c r="K174" s="312"/>
      <c r="L174" s="339"/>
      <c r="M174" s="340"/>
      <c r="N174" s="341"/>
    </row>
    <row r="175" spans="1:14" ht="12.75" hidden="1" customHeight="1" x14ac:dyDescent="0.2">
      <c r="A175" s="780"/>
      <c r="B175" s="319" t="s">
        <v>28</v>
      </c>
      <c r="C175" s="339"/>
      <c r="D175" s="340"/>
      <c r="E175" s="341"/>
      <c r="F175" s="306"/>
      <c r="G175" s="307"/>
      <c r="H175" s="313"/>
      <c r="I175" s="306"/>
      <c r="J175" s="307"/>
      <c r="K175" s="313"/>
      <c r="L175" s="342"/>
      <c r="M175" s="353"/>
      <c r="N175" s="344"/>
    </row>
    <row r="176" spans="1:14" ht="12.75" hidden="1" customHeight="1" x14ac:dyDescent="0.2">
      <c r="A176" s="780"/>
      <c r="B176" s="321"/>
      <c r="C176" s="342"/>
      <c r="D176" s="343"/>
      <c r="E176" s="352"/>
      <c r="F176" s="310"/>
      <c r="G176" s="311"/>
      <c r="H176" s="312"/>
      <c r="I176" s="310"/>
      <c r="J176" s="311"/>
      <c r="K176" s="312"/>
      <c r="L176" s="339"/>
      <c r="M176" s="340"/>
      <c r="N176" s="341"/>
    </row>
    <row r="177" spans="1:14" ht="12.75" hidden="1" customHeight="1" x14ac:dyDescent="0.2">
      <c r="A177" s="780"/>
      <c r="B177" s="319" t="s">
        <v>29</v>
      </c>
      <c r="C177" s="339"/>
      <c r="D177" s="340"/>
      <c r="E177" s="341"/>
      <c r="F177" s="306"/>
      <c r="G177" s="307"/>
      <c r="H177" s="308"/>
      <c r="I177" s="306"/>
      <c r="J177" s="307"/>
      <c r="K177" s="308"/>
      <c r="L177" s="342"/>
      <c r="M177" s="343"/>
      <c r="N177" s="352"/>
    </row>
    <row r="178" spans="1:14" ht="12.75" hidden="1" customHeight="1" x14ac:dyDescent="0.2">
      <c r="A178" s="780"/>
      <c r="B178" s="321"/>
      <c r="C178" s="342"/>
      <c r="D178" s="353"/>
      <c r="E178" s="344"/>
      <c r="F178" s="310"/>
      <c r="G178" s="311"/>
      <c r="H178" s="312"/>
      <c r="I178" s="310"/>
      <c r="J178" s="311"/>
      <c r="K178" s="312"/>
      <c r="L178" s="339"/>
      <c r="M178" s="340"/>
      <c r="N178" s="341"/>
    </row>
    <row r="179" spans="1:14" ht="12.75" hidden="1" customHeight="1" x14ac:dyDescent="0.2">
      <c r="A179" s="780"/>
      <c r="B179" s="319" t="s">
        <v>30</v>
      </c>
      <c r="C179" s="339"/>
      <c r="D179" s="340"/>
      <c r="E179" s="341"/>
      <c r="F179" s="306"/>
      <c r="G179" s="307"/>
      <c r="H179" s="313"/>
      <c r="I179" s="306"/>
      <c r="J179" s="307"/>
      <c r="K179" s="313"/>
      <c r="L179" s="342"/>
      <c r="M179" s="353"/>
      <c r="N179" s="344"/>
    </row>
    <row r="180" spans="1:14" ht="12.75" hidden="1" customHeight="1" x14ac:dyDescent="0.2">
      <c r="A180" s="780"/>
      <c r="B180" s="321"/>
      <c r="C180" s="342"/>
      <c r="D180" s="343"/>
      <c r="E180" s="352"/>
      <c r="F180" s="310"/>
      <c r="G180" s="311"/>
      <c r="H180" s="312"/>
      <c r="I180" s="310"/>
      <c r="J180" s="311"/>
      <c r="K180" s="312"/>
      <c r="L180" s="339"/>
      <c r="M180" s="340"/>
      <c r="N180" s="341"/>
    </row>
    <row r="181" spans="1:14" ht="12.75" hidden="1" customHeight="1" x14ac:dyDescent="0.2">
      <c r="A181" s="780"/>
      <c r="B181" s="319" t="s">
        <v>31</v>
      </c>
      <c r="C181" s="339"/>
      <c r="D181" s="340"/>
      <c r="E181" s="341"/>
      <c r="F181" s="306"/>
      <c r="G181" s="317"/>
      <c r="H181" s="308"/>
      <c r="I181" s="306"/>
      <c r="J181" s="317"/>
      <c r="K181" s="308"/>
      <c r="L181" s="342"/>
      <c r="M181" s="343"/>
      <c r="N181" s="352"/>
    </row>
    <row r="182" spans="1:14" ht="12.75" hidden="1" customHeight="1" x14ac:dyDescent="0.2">
      <c r="A182" s="780"/>
      <c r="B182" s="321"/>
      <c r="C182" s="342"/>
      <c r="D182" s="343"/>
      <c r="E182" s="344"/>
      <c r="F182" s="310"/>
      <c r="G182" s="311"/>
      <c r="H182" s="312"/>
      <c r="I182" s="310"/>
      <c r="J182" s="311"/>
      <c r="K182" s="312"/>
      <c r="L182" s="339"/>
      <c r="M182" s="340"/>
      <c r="N182" s="341"/>
    </row>
    <row r="183" spans="1:14" ht="12.75" hidden="1" customHeight="1" x14ac:dyDescent="0.2">
      <c r="A183" s="780"/>
      <c r="B183" s="319" t="s">
        <v>32</v>
      </c>
      <c r="C183" s="339"/>
      <c r="D183" s="340"/>
      <c r="E183" s="341"/>
      <c r="F183" s="306"/>
      <c r="G183" s="307"/>
      <c r="H183" s="313"/>
      <c r="I183" s="306"/>
      <c r="J183" s="307"/>
      <c r="K183" s="313"/>
      <c r="L183" s="342"/>
      <c r="M183" s="343"/>
      <c r="N183" s="344"/>
    </row>
    <row r="184" spans="1:14" ht="12.75" hidden="1" customHeight="1" x14ac:dyDescent="0.2">
      <c r="A184" s="781"/>
      <c r="B184" s="324"/>
      <c r="C184" s="345"/>
      <c r="D184" s="346"/>
      <c r="E184" s="347"/>
      <c r="F184" s="310"/>
      <c r="G184" s="311"/>
      <c r="H184" s="312"/>
      <c r="I184" s="310"/>
      <c r="J184" s="311"/>
      <c r="K184" s="312"/>
      <c r="L184" s="339"/>
      <c r="M184" s="340"/>
      <c r="N184" s="341"/>
    </row>
    <row r="185" spans="1:14" ht="13.5" hidden="1" customHeight="1" thickBot="1" x14ac:dyDescent="0.25">
      <c r="A185" s="779" t="s">
        <v>33</v>
      </c>
      <c r="B185" s="301" t="s">
        <v>23</v>
      </c>
      <c r="C185" s="348"/>
      <c r="D185" s="349"/>
      <c r="E185" s="350"/>
      <c r="F185" s="306"/>
      <c r="G185" s="317"/>
      <c r="H185" s="308"/>
      <c r="I185" s="306"/>
      <c r="J185" s="317"/>
      <c r="K185" s="308"/>
      <c r="L185" s="345"/>
      <c r="M185" s="346"/>
      <c r="N185" s="347"/>
    </row>
    <row r="186" spans="1:14" ht="12.75" hidden="1" customHeight="1" x14ac:dyDescent="0.2">
      <c r="A186" s="780"/>
      <c r="B186" s="305"/>
      <c r="C186" s="342"/>
      <c r="D186" s="343"/>
      <c r="E186" s="344"/>
      <c r="F186" s="310"/>
      <c r="G186" s="311"/>
      <c r="H186" s="312"/>
      <c r="I186" s="310"/>
      <c r="J186" s="311"/>
      <c r="K186" s="312"/>
      <c r="L186" s="348"/>
      <c r="M186" s="349"/>
      <c r="N186" s="350"/>
    </row>
    <row r="187" spans="1:14" ht="12.75" hidden="1" customHeight="1" x14ac:dyDescent="0.2">
      <c r="A187" s="780"/>
      <c r="B187" s="309" t="s">
        <v>24</v>
      </c>
      <c r="C187" s="339"/>
      <c r="D187" s="340"/>
      <c r="E187" s="341"/>
      <c r="F187" s="306"/>
      <c r="G187" s="307"/>
      <c r="H187" s="313"/>
      <c r="I187" s="306"/>
      <c r="J187" s="307"/>
      <c r="K187" s="313"/>
      <c r="L187" s="342"/>
      <c r="M187" s="343"/>
      <c r="N187" s="344"/>
    </row>
    <row r="188" spans="1:14" ht="12.75" hidden="1" customHeight="1" x14ac:dyDescent="0.2">
      <c r="A188" s="780"/>
      <c r="B188" s="305"/>
      <c r="C188" s="342"/>
      <c r="D188" s="343"/>
      <c r="E188" s="352"/>
      <c r="F188" s="310"/>
      <c r="G188" s="311"/>
      <c r="H188" s="312"/>
      <c r="I188" s="310"/>
      <c r="J188" s="311"/>
      <c r="K188" s="312"/>
      <c r="L188" s="339"/>
      <c r="M188" s="340"/>
      <c r="N188" s="341"/>
    </row>
    <row r="189" spans="1:14" ht="12.75" hidden="1" customHeight="1" x14ac:dyDescent="0.2">
      <c r="A189" s="780"/>
      <c r="B189" s="309" t="s">
        <v>25</v>
      </c>
      <c r="C189" s="339"/>
      <c r="D189" s="340"/>
      <c r="E189" s="341"/>
      <c r="F189" s="306"/>
      <c r="G189" s="307"/>
      <c r="H189" s="308"/>
      <c r="I189" s="306"/>
      <c r="J189" s="307"/>
      <c r="K189" s="308"/>
      <c r="L189" s="342"/>
      <c r="M189" s="343"/>
      <c r="N189" s="352"/>
    </row>
    <row r="190" spans="1:14" ht="12.75" hidden="1" customHeight="1" x14ac:dyDescent="0.2">
      <c r="A190" s="780"/>
      <c r="B190" s="305"/>
      <c r="C190" s="342"/>
      <c r="D190" s="343"/>
      <c r="E190" s="344"/>
      <c r="F190" s="310"/>
      <c r="G190" s="311"/>
      <c r="H190" s="312"/>
      <c r="I190" s="310"/>
      <c r="J190" s="311"/>
      <c r="K190" s="312"/>
      <c r="L190" s="339"/>
      <c r="M190" s="340"/>
      <c r="N190" s="341"/>
    </row>
    <row r="191" spans="1:14" ht="12.75" hidden="1" customHeight="1" x14ac:dyDescent="0.2">
      <c r="A191" s="780"/>
      <c r="B191" s="309" t="s">
        <v>26</v>
      </c>
      <c r="C191" s="339"/>
      <c r="D191" s="340"/>
      <c r="E191" s="341"/>
      <c r="F191" s="325"/>
      <c r="G191" s="326"/>
      <c r="H191" s="327"/>
      <c r="I191" s="325"/>
      <c r="J191" s="326"/>
      <c r="K191" s="327"/>
      <c r="L191" s="342"/>
      <c r="M191" s="343"/>
      <c r="N191" s="344"/>
    </row>
    <row r="192" spans="1:14" ht="12.75" hidden="1" customHeight="1" x14ac:dyDescent="0.2">
      <c r="A192" s="780"/>
      <c r="B192" s="305"/>
      <c r="C192" s="342"/>
      <c r="D192" s="343"/>
      <c r="E192" s="352"/>
      <c r="F192" s="302"/>
      <c r="G192" s="303"/>
      <c r="H192" s="304"/>
      <c r="I192" s="302"/>
      <c r="J192" s="303"/>
      <c r="K192" s="304"/>
      <c r="L192" s="339"/>
      <c r="M192" s="340"/>
      <c r="N192" s="341"/>
    </row>
    <row r="193" spans="1:14" ht="12.75" hidden="1" customHeight="1" x14ac:dyDescent="0.2">
      <c r="A193" s="780"/>
      <c r="B193" s="319" t="s">
        <v>27</v>
      </c>
      <c r="C193" s="339"/>
      <c r="D193" s="340"/>
      <c r="E193" s="341"/>
      <c r="F193" s="306"/>
      <c r="G193" s="307"/>
      <c r="H193" s="308"/>
      <c r="I193" s="306"/>
      <c r="J193" s="307"/>
      <c r="K193" s="308"/>
      <c r="L193" s="342"/>
      <c r="M193" s="343"/>
      <c r="N193" s="352"/>
    </row>
    <row r="194" spans="1:14" ht="12.75" hidden="1" customHeight="1" x14ac:dyDescent="0.2">
      <c r="A194" s="780"/>
      <c r="B194" s="321"/>
      <c r="C194" s="342"/>
      <c r="D194" s="353"/>
      <c r="E194" s="344"/>
      <c r="F194" s="310"/>
      <c r="G194" s="311"/>
      <c r="H194" s="312"/>
      <c r="I194" s="310"/>
      <c r="J194" s="311"/>
      <c r="K194" s="312"/>
      <c r="L194" s="339"/>
      <c r="M194" s="340"/>
      <c r="N194" s="341"/>
    </row>
    <row r="195" spans="1:14" ht="12.75" hidden="1" customHeight="1" x14ac:dyDescent="0.2">
      <c r="A195" s="780"/>
      <c r="B195" s="319" t="s">
        <v>28</v>
      </c>
      <c r="C195" s="339"/>
      <c r="D195" s="340"/>
      <c r="E195" s="341"/>
      <c r="F195" s="306"/>
      <c r="G195" s="307"/>
      <c r="H195" s="313"/>
      <c r="I195" s="306"/>
      <c r="J195" s="307"/>
      <c r="K195" s="313"/>
      <c r="L195" s="342"/>
      <c r="M195" s="353"/>
      <c r="N195" s="344"/>
    </row>
    <row r="196" spans="1:14" ht="12.75" hidden="1" customHeight="1" x14ac:dyDescent="0.2">
      <c r="A196" s="780"/>
      <c r="B196" s="321"/>
      <c r="C196" s="342"/>
      <c r="D196" s="343"/>
      <c r="E196" s="352"/>
      <c r="F196" s="310"/>
      <c r="G196" s="311"/>
      <c r="H196" s="312"/>
      <c r="I196" s="310"/>
      <c r="J196" s="311"/>
      <c r="K196" s="312"/>
      <c r="L196" s="339"/>
      <c r="M196" s="340"/>
      <c r="N196" s="341"/>
    </row>
    <row r="197" spans="1:14" ht="12.75" hidden="1" customHeight="1" x14ac:dyDescent="0.2">
      <c r="A197" s="780"/>
      <c r="B197" s="319" t="s">
        <v>29</v>
      </c>
      <c r="C197" s="339"/>
      <c r="D197" s="340"/>
      <c r="E197" s="341"/>
      <c r="F197" s="306"/>
      <c r="G197" s="307"/>
      <c r="H197" s="308"/>
      <c r="I197" s="306"/>
      <c r="J197" s="307"/>
      <c r="K197" s="308"/>
      <c r="L197" s="342"/>
      <c r="M197" s="343"/>
      <c r="N197" s="352"/>
    </row>
    <row r="198" spans="1:14" ht="12.75" hidden="1" customHeight="1" x14ac:dyDescent="0.2">
      <c r="A198" s="780"/>
      <c r="B198" s="321"/>
      <c r="C198" s="342"/>
      <c r="D198" s="353"/>
      <c r="E198" s="344"/>
      <c r="F198" s="310"/>
      <c r="G198" s="311"/>
      <c r="H198" s="312"/>
      <c r="I198" s="310"/>
      <c r="J198" s="311"/>
      <c r="K198" s="312"/>
      <c r="L198" s="339"/>
      <c r="M198" s="340"/>
      <c r="N198" s="341"/>
    </row>
    <row r="199" spans="1:14" ht="12.75" hidden="1" customHeight="1" x14ac:dyDescent="0.2">
      <c r="A199" s="780"/>
      <c r="B199" s="319" t="s">
        <v>30</v>
      </c>
      <c r="C199" s="339"/>
      <c r="D199" s="340"/>
      <c r="E199" s="341"/>
      <c r="F199" s="306"/>
      <c r="G199" s="307"/>
      <c r="H199" s="313"/>
      <c r="I199" s="306"/>
      <c r="J199" s="307"/>
      <c r="K199" s="313"/>
      <c r="L199" s="342"/>
      <c r="M199" s="353"/>
      <c r="N199" s="344"/>
    </row>
    <row r="200" spans="1:14" ht="12.75" hidden="1" customHeight="1" x14ac:dyDescent="0.2">
      <c r="A200" s="780"/>
      <c r="B200" s="321"/>
      <c r="C200" s="342"/>
      <c r="D200" s="343"/>
      <c r="E200" s="352"/>
      <c r="F200" s="310"/>
      <c r="G200" s="311"/>
      <c r="H200" s="312"/>
      <c r="I200" s="310"/>
      <c r="J200" s="311"/>
      <c r="K200" s="312"/>
      <c r="L200" s="339"/>
      <c r="M200" s="340"/>
      <c r="N200" s="341"/>
    </row>
    <row r="201" spans="1:14" ht="12.75" hidden="1" customHeight="1" x14ac:dyDescent="0.2">
      <c r="A201" s="780"/>
      <c r="B201" s="319" t="s">
        <v>31</v>
      </c>
      <c r="C201" s="339"/>
      <c r="D201" s="340"/>
      <c r="E201" s="341"/>
      <c r="F201" s="306"/>
      <c r="G201" s="307"/>
      <c r="H201" s="308"/>
      <c r="I201" s="306"/>
      <c r="J201" s="307"/>
      <c r="K201" s="308"/>
      <c r="L201" s="342"/>
      <c r="M201" s="343"/>
      <c r="N201" s="352"/>
    </row>
    <row r="202" spans="1:14" ht="12.75" hidden="1" customHeight="1" x14ac:dyDescent="0.2">
      <c r="A202" s="780"/>
      <c r="B202" s="321"/>
      <c r="C202" s="342"/>
      <c r="D202" s="343"/>
      <c r="E202" s="344"/>
      <c r="F202" s="310"/>
      <c r="G202" s="311"/>
      <c r="H202" s="312"/>
      <c r="I202" s="310"/>
      <c r="J202" s="311"/>
      <c r="K202" s="312"/>
      <c r="L202" s="339"/>
      <c r="M202" s="340"/>
      <c r="N202" s="341"/>
    </row>
    <row r="203" spans="1:14" ht="12.75" hidden="1" customHeight="1" x14ac:dyDescent="0.2">
      <c r="A203" s="780"/>
      <c r="B203" s="319" t="s">
        <v>32</v>
      </c>
      <c r="C203" s="339"/>
      <c r="D203" s="340"/>
      <c r="E203" s="341"/>
      <c r="F203" s="306"/>
      <c r="G203" s="307"/>
      <c r="H203" s="313"/>
      <c r="I203" s="306"/>
      <c r="J203" s="307"/>
      <c r="K203" s="313"/>
      <c r="L203" s="342"/>
      <c r="M203" s="343"/>
      <c r="N203" s="344"/>
    </row>
    <row r="204" spans="1:14" ht="12.75" hidden="1" customHeight="1" x14ac:dyDescent="0.2">
      <c r="A204" s="781"/>
      <c r="B204" s="324"/>
      <c r="C204" s="345"/>
      <c r="D204" s="346"/>
      <c r="E204" s="347"/>
      <c r="F204" s="310"/>
      <c r="G204" s="311"/>
      <c r="H204" s="312"/>
      <c r="I204" s="310"/>
      <c r="J204" s="311"/>
      <c r="K204" s="312"/>
      <c r="L204" s="339"/>
      <c r="M204" s="340"/>
      <c r="N204" s="341"/>
    </row>
    <row r="205" spans="1:14" ht="13.5" hidden="1" customHeight="1" thickBot="1" x14ac:dyDescent="0.25">
      <c r="L205" s="345"/>
      <c r="M205" s="346"/>
      <c r="N205" s="347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M36" sqref="M36"/>
      <pageMargins left="0.7" right="0.7" top="0.75" bottom="0.75" header="0.3" footer="0.3"/>
      <pageSetup paperSize="9" scale="35" orientation="portrait" r:id="rId1"/>
    </customSheetView>
  </customSheetViews>
  <mergeCells count="23">
    <mergeCell ref="P72:V72"/>
    <mergeCell ref="P6:W6"/>
    <mergeCell ref="P27:W27"/>
    <mergeCell ref="P16:V16"/>
    <mergeCell ref="P37:V37"/>
    <mergeCell ref="P44:W44"/>
    <mergeCell ref="A5:A24"/>
    <mergeCell ref="A25:A44"/>
    <mergeCell ref="A45:A64"/>
    <mergeCell ref="P53:V53"/>
    <mergeCell ref="P64:V64"/>
    <mergeCell ref="B2:C2"/>
    <mergeCell ref="C4:E4"/>
    <mergeCell ref="F4:H4"/>
    <mergeCell ref="L4:N4"/>
    <mergeCell ref="I4:K4"/>
    <mergeCell ref="A165:A184"/>
    <mergeCell ref="A185:A204"/>
    <mergeCell ref="A65:A84"/>
    <mergeCell ref="A85:A104"/>
    <mergeCell ref="A105:A124"/>
    <mergeCell ref="A125:A144"/>
    <mergeCell ref="A145:A164"/>
  </mergeCells>
  <phoneticPr fontId="3" type="noConversion"/>
  <conditionalFormatting sqref="Y8:Y93">
    <cfRule type="colorScale" priority="1">
      <colorScale>
        <cfvo type="min"/>
        <cfvo type="max"/>
        <color rgb="FFFF7128"/>
        <color rgb="FFFFEF9C"/>
      </colorScale>
    </cfRule>
    <cfRule type="colorScale" priority="2">
      <colorScale>
        <cfvo type="num" val="50"/>
        <cfvo type="max"/>
        <color rgb="FFFF0000"/>
        <color rgb="FFFFEF9C"/>
      </colorScale>
    </cfRule>
  </conditionalFormatting>
  <printOptions horizontalCentered="1" verticalCentered="1"/>
  <pageMargins left="0" right="0" top="0" bottom="0" header="0" footer="0"/>
  <pageSetup paperSize="9" scale="51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9">
    <pageSetUpPr fitToPage="1"/>
  </sheetPr>
  <dimension ref="A1:V204"/>
  <sheetViews>
    <sheetView view="pageBreakPreview" zoomScale="70" zoomScaleSheetLayoutView="70" workbookViewId="0">
      <pane xSplit="2" ySplit="4" topLeftCell="C81" activePane="bottomRight" state="frozen"/>
      <selection activeCell="J19" sqref="J19"/>
      <selection pane="topRight" activeCell="J19" sqref="J19"/>
      <selection pane="bottomLeft" activeCell="J19" sqref="J19"/>
      <selection pane="bottomRight" activeCell="G221" sqref="G221"/>
    </sheetView>
  </sheetViews>
  <sheetFormatPr defaultColWidth="9.140625" defaultRowHeight="12.75" x14ac:dyDescent="0.25"/>
  <cols>
    <col min="1" max="1" width="4.140625" style="293" bestFit="1" customWidth="1"/>
    <col min="2" max="2" width="11.5703125" style="293" bestFit="1" customWidth="1"/>
    <col min="3" max="3" width="8.28515625" style="1" customWidth="1"/>
    <col min="4" max="4" width="44.5703125" style="299" customWidth="1"/>
    <col min="5" max="5" width="6.7109375" style="1" bestFit="1" customWidth="1"/>
    <col min="6" max="6" width="8.28515625" style="1" customWidth="1"/>
    <col min="7" max="7" width="44.5703125" style="299" customWidth="1"/>
    <col min="8" max="8" width="6.7109375" style="1" customWidth="1"/>
    <col min="9" max="9" width="8.28515625" style="1" customWidth="1"/>
    <col min="10" max="10" width="44.5703125" style="299" customWidth="1"/>
    <col min="11" max="11" width="6.7109375" style="1" customWidth="1"/>
    <col min="12" max="12" width="8.28515625" style="1" customWidth="1"/>
    <col min="13" max="13" width="44.5703125" style="299" customWidth="1"/>
    <col min="14" max="14" width="6.7109375" style="1" customWidth="1"/>
    <col min="15" max="15" width="9.140625" style="299" customWidth="1"/>
    <col min="16" max="16" width="9.28515625" style="299" customWidth="1"/>
    <col min="17" max="17" width="47.140625" style="299" customWidth="1"/>
    <col min="18" max="20" width="5.85546875" style="299" customWidth="1"/>
    <col min="21" max="21" width="6" style="299" customWidth="1"/>
    <col min="22" max="22" width="51.42578125" style="299" customWidth="1"/>
    <col min="23" max="23" width="9.140625" style="299" customWidth="1"/>
    <col min="24" max="16384" width="9.140625" style="299"/>
  </cols>
  <sheetData>
    <row r="1" spans="1:22" x14ac:dyDescent="0.25">
      <c r="M1" s="1"/>
    </row>
    <row r="2" spans="1:22" x14ac:dyDescent="0.25">
      <c r="B2" s="363"/>
      <c r="C2" s="293" t="s">
        <v>101</v>
      </c>
      <c r="D2" s="358"/>
      <c r="E2" s="358"/>
      <c r="F2" s="358"/>
    </row>
    <row r="3" spans="1:22" ht="13.5" thickBot="1" x14ac:dyDescent="0.3">
      <c r="B3" s="299">
        <v>1708</v>
      </c>
    </row>
    <row r="4" spans="1:22" ht="13.5" thickBot="1" x14ac:dyDescent="0.3">
      <c r="B4" s="299">
        <v>4</v>
      </c>
      <c r="C4" s="783" t="s">
        <v>106</v>
      </c>
      <c r="D4" s="784"/>
      <c r="E4" s="785"/>
      <c r="F4" s="783" t="s">
        <v>22</v>
      </c>
      <c r="G4" s="784"/>
      <c r="H4" s="785"/>
      <c r="I4" s="783" t="s">
        <v>109</v>
      </c>
      <c r="J4" s="784"/>
      <c r="K4" s="785"/>
      <c r="L4" s="784" t="s">
        <v>108</v>
      </c>
      <c r="M4" s="784"/>
      <c r="N4" s="785"/>
    </row>
    <row r="5" spans="1:22" ht="12.75" customHeight="1" x14ac:dyDescent="0.2">
      <c r="A5" s="779" t="s">
        <v>14</v>
      </c>
      <c r="B5" s="301" t="s">
        <v>23</v>
      </c>
      <c r="C5" s="302"/>
      <c r="D5" s="303"/>
      <c r="E5" s="304"/>
      <c r="F5" s="302"/>
      <c r="G5" s="303"/>
      <c r="H5" s="304"/>
      <c r="I5" s="302"/>
      <c r="J5" s="303"/>
      <c r="K5" s="304"/>
      <c r="L5" s="302"/>
      <c r="M5" s="303"/>
      <c r="N5" s="304"/>
      <c r="P5" s="364"/>
      <c r="Q5" s="365" t="s">
        <v>106</v>
      </c>
      <c r="R5" s="364" t="s">
        <v>1104</v>
      </c>
      <c r="S5" s="280"/>
      <c r="T5" s="280"/>
      <c r="U5" s="280"/>
      <c r="V5" s="279"/>
    </row>
    <row r="6" spans="1:22" x14ac:dyDescent="0.2">
      <c r="A6" s="780"/>
      <c r="B6" s="305"/>
      <c r="C6" s="306"/>
      <c r="D6" s="307"/>
      <c r="E6" s="308"/>
      <c r="F6" s="306"/>
      <c r="G6" s="307"/>
      <c r="H6" s="308"/>
      <c r="I6" s="306"/>
      <c r="J6" s="307"/>
      <c r="K6" s="308"/>
      <c r="L6" s="306"/>
      <c r="M6" s="307"/>
      <c r="N6" s="308"/>
      <c r="P6" s="796" t="s">
        <v>1105</v>
      </c>
      <c r="Q6" s="796"/>
      <c r="R6" s="796"/>
      <c r="S6" s="796"/>
      <c r="T6" s="796"/>
      <c r="U6" s="796"/>
      <c r="V6" s="281"/>
    </row>
    <row r="7" spans="1:22" x14ac:dyDescent="0.2">
      <c r="A7" s="780"/>
      <c r="B7" s="309" t="s">
        <v>24</v>
      </c>
      <c r="C7" s="310"/>
      <c r="D7" s="311"/>
      <c r="E7" s="312"/>
      <c r="F7" s="310"/>
      <c r="G7" s="311"/>
      <c r="H7" s="312"/>
      <c r="I7" s="310"/>
      <c r="J7" s="311"/>
      <c r="K7" s="312"/>
      <c r="L7" s="310"/>
      <c r="M7" s="311"/>
      <c r="N7" s="312"/>
      <c r="P7" s="278" t="s">
        <v>35</v>
      </c>
      <c r="Q7" s="278" t="s">
        <v>36</v>
      </c>
      <c r="R7" s="278" t="s">
        <v>37</v>
      </c>
      <c r="S7" s="278" t="s">
        <v>38</v>
      </c>
      <c r="T7" s="278" t="s">
        <v>39</v>
      </c>
      <c r="U7" s="278" t="s">
        <v>40</v>
      </c>
      <c r="V7" s="362" t="s">
        <v>0</v>
      </c>
    </row>
    <row r="8" spans="1:22" x14ac:dyDescent="0.2">
      <c r="A8" s="780"/>
      <c r="B8" s="305"/>
      <c r="C8" s="306"/>
      <c r="D8" s="307"/>
      <c r="E8" s="313"/>
      <c r="F8" s="306"/>
      <c r="G8" s="307"/>
      <c r="H8" s="313"/>
      <c r="I8" s="306"/>
      <c r="J8" s="307"/>
      <c r="K8" s="313"/>
      <c r="L8" s="306"/>
      <c r="M8" s="307"/>
      <c r="N8" s="313"/>
      <c r="P8" s="467" t="s">
        <v>1453</v>
      </c>
      <c r="Q8" s="469" t="s">
        <v>1161</v>
      </c>
      <c r="R8" s="282">
        <v>0</v>
      </c>
      <c r="S8" s="282">
        <v>2</v>
      </c>
      <c r="T8" s="282">
        <v>0</v>
      </c>
      <c r="U8" s="282">
        <v>4</v>
      </c>
      <c r="V8" s="21" t="s">
        <v>64</v>
      </c>
    </row>
    <row r="9" spans="1:22" x14ac:dyDescent="0.2">
      <c r="A9" s="780"/>
      <c r="B9" s="309" t="s">
        <v>25</v>
      </c>
      <c r="C9" s="310"/>
      <c r="D9" s="311"/>
      <c r="E9" s="312"/>
      <c r="F9" s="310"/>
      <c r="G9" s="311"/>
      <c r="H9" s="312"/>
      <c r="I9" s="310"/>
      <c r="J9" s="311"/>
      <c r="K9" s="312"/>
      <c r="L9" s="310"/>
      <c r="M9" s="311"/>
      <c r="N9" s="312"/>
      <c r="P9" s="458" t="s">
        <v>1140</v>
      </c>
      <c r="Q9" s="19" t="s">
        <v>1141</v>
      </c>
      <c r="R9" s="282">
        <v>1</v>
      </c>
      <c r="S9" s="282">
        <v>2</v>
      </c>
      <c r="T9" s="282">
        <v>2</v>
      </c>
      <c r="U9" s="282">
        <v>4</v>
      </c>
      <c r="V9" s="23" t="s">
        <v>10</v>
      </c>
    </row>
    <row r="10" spans="1:22" x14ac:dyDescent="0.2">
      <c r="A10" s="780"/>
      <c r="B10" s="305"/>
      <c r="C10" s="306"/>
      <c r="D10" s="307"/>
      <c r="E10" s="308"/>
      <c r="F10" s="306"/>
      <c r="G10" s="307"/>
      <c r="H10" s="308"/>
      <c r="I10" s="306"/>
      <c r="J10" s="307"/>
      <c r="K10" s="308"/>
      <c r="L10" s="306"/>
      <c r="M10" s="307"/>
      <c r="N10" s="308"/>
      <c r="P10" s="472" t="s">
        <v>1446</v>
      </c>
      <c r="Q10" s="473" t="s">
        <v>1142</v>
      </c>
      <c r="R10" s="282">
        <v>1</v>
      </c>
      <c r="S10" s="282">
        <v>2</v>
      </c>
      <c r="T10" s="282">
        <v>2</v>
      </c>
      <c r="U10" s="282">
        <v>4</v>
      </c>
      <c r="V10" s="23" t="s">
        <v>856</v>
      </c>
    </row>
    <row r="11" spans="1:22" x14ac:dyDescent="0.2">
      <c r="A11" s="780"/>
      <c r="B11" s="309" t="s">
        <v>26</v>
      </c>
      <c r="C11" s="310"/>
      <c r="D11" s="311"/>
      <c r="E11" s="312"/>
      <c r="F11" s="310"/>
      <c r="G11" s="311"/>
      <c r="H11" s="312"/>
      <c r="I11" s="310"/>
      <c r="J11" s="311"/>
      <c r="K11" s="312"/>
      <c r="L11" s="310"/>
      <c r="M11" s="311"/>
      <c r="N11" s="312"/>
      <c r="P11" s="472" t="s">
        <v>1459</v>
      </c>
      <c r="Q11" s="473" t="s">
        <v>1528</v>
      </c>
      <c r="R11" s="282">
        <v>1</v>
      </c>
      <c r="S11" s="282">
        <v>2</v>
      </c>
      <c r="T11" s="282">
        <v>2</v>
      </c>
      <c r="U11" s="282">
        <v>4</v>
      </c>
      <c r="V11" s="23" t="s">
        <v>863</v>
      </c>
    </row>
    <row r="12" spans="1:22" x14ac:dyDescent="0.2">
      <c r="A12" s="780"/>
      <c r="B12" s="305"/>
      <c r="C12" s="306"/>
      <c r="D12" s="307"/>
      <c r="E12" s="313"/>
      <c r="F12" s="306"/>
      <c r="G12" s="307"/>
      <c r="H12" s="313"/>
      <c r="I12" s="306"/>
      <c r="J12" s="307"/>
      <c r="K12" s="313"/>
      <c r="L12" s="306"/>
      <c r="M12" s="307"/>
      <c r="N12" s="313"/>
      <c r="P12" s="472" t="s">
        <v>1452</v>
      </c>
      <c r="Q12" s="473" t="s">
        <v>1529</v>
      </c>
      <c r="R12" s="282">
        <v>1</v>
      </c>
      <c r="S12" s="282">
        <v>2</v>
      </c>
      <c r="T12" s="282">
        <v>2</v>
      </c>
      <c r="U12" s="282">
        <v>4</v>
      </c>
      <c r="V12" s="23" t="s">
        <v>1143</v>
      </c>
    </row>
    <row r="13" spans="1:22" x14ac:dyDescent="0.2">
      <c r="A13" s="780"/>
      <c r="B13" s="319" t="s">
        <v>27</v>
      </c>
      <c r="C13" s="310"/>
      <c r="D13" s="311"/>
      <c r="E13" s="312"/>
      <c r="F13" s="310"/>
      <c r="G13" s="311"/>
      <c r="H13" s="312"/>
      <c r="I13" s="310"/>
      <c r="J13" s="311"/>
      <c r="K13" s="312"/>
      <c r="L13" s="310"/>
      <c r="M13" s="311"/>
      <c r="N13" s="312"/>
      <c r="P13" s="472" t="s">
        <v>1447</v>
      </c>
      <c r="Q13" s="474" t="s">
        <v>1144</v>
      </c>
      <c r="R13" s="282">
        <v>3</v>
      </c>
      <c r="S13" s="282">
        <v>0</v>
      </c>
      <c r="T13" s="282">
        <v>3</v>
      </c>
      <c r="U13" s="282">
        <v>4</v>
      </c>
      <c r="V13" s="23" t="s">
        <v>1145</v>
      </c>
    </row>
    <row r="14" spans="1:22" x14ac:dyDescent="0.2">
      <c r="A14" s="780"/>
      <c r="B14" s="321"/>
      <c r="C14" s="306"/>
      <c r="D14" s="317"/>
      <c r="E14" s="308"/>
      <c r="F14" s="306"/>
      <c r="G14" s="317"/>
      <c r="H14" s="308"/>
      <c r="I14" s="306"/>
      <c r="J14" s="317"/>
      <c r="K14" s="308"/>
      <c r="L14" s="306"/>
      <c r="M14" s="317"/>
      <c r="N14" s="308"/>
      <c r="P14" s="797" t="s">
        <v>1122</v>
      </c>
      <c r="Q14" s="797"/>
      <c r="R14" s="797"/>
      <c r="S14" s="797"/>
      <c r="T14" s="797"/>
      <c r="U14" s="797"/>
      <c r="V14" s="23"/>
    </row>
    <row r="15" spans="1:22" x14ac:dyDescent="0.2">
      <c r="A15" s="780"/>
      <c r="B15" s="319" t="s">
        <v>28</v>
      </c>
      <c r="C15" s="310"/>
      <c r="D15" s="311"/>
      <c r="E15" s="312"/>
      <c r="F15" s="310"/>
      <c r="G15" s="311"/>
      <c r="H15" s="312"/>
      <c r="I15" s="310"/>
      <c r="J15" s="311"/>
      <c r="K15" s="312"/>
      <c r="L15" s="310"/>
      <c r="M15" s="311"/>
      <c r="N15" s="312"/>
      <c r="P15" s="170"/>
      <c r="Q15" s="318" t="s">
        <v>103</v>
      </c>
      <c r="R15" s="170">
        <v>2</v>
      </c>
      <c r="S15" s="170">
        <v>0</v>
      </c>
      <c r="T15" s="170">
        <v>2</v>
      </c>
      <c r="U15" s="170">
        <v>3</v>
      </c>
      <c r="V15" s="23"/>
    </row>
    <row r="16" spans="1:22" x14ac:dyDescent="0.2">
      <c r="A16" s="780"/>
      <c r="B16" s="321"/>
      <c r="C16" s="306"/>
      <c r="D16" s="307"/>
      <c r="E16" s="313"/>
      <c r="F16" s="306"/>
      <c r="G16" s="307"/>
      <c r="H16" s="313"/>
      <c r="I16" s="306"/>
      <c r="J16" s="307"/>
      <c r="K16" s="313"/>
      <c r="L16" s="306"/>
      <c r="M16" s="307"/>
      <c r="N16" s="313"/>
      <c r="P16" s="170" t="s">
        <v>1146</v>
      </c>
      <c r="Q16" s="318" t="s">
        <v>1147</v>
      </c>
      <c r="R16" s="170">
        <v>2</v>
      </c>
      <c r="S16" s="170">
        <v>0</v>
      </c>
      <c r="T16" s="170">
        <v>2</v>
      </c>
      <c r="U16" s="170">
        <v>3</v>
      </c>
      <c r="V16" s="23" t="s">
        <v>863</v>
      </c>
    </row>
    <row r="17" spans="1:22" x14ac:dyDescent="0.2">
      <c r="A17" s="780"/>
      <c r="B17" s="319" t="s">
        <v>29</v>
      </c>
      <c r="C17" s="310"/>
      <c r="D17" s="311"/>
      <c r="E17" s="312"/>
      <c r="F17" s="310"/>
      <c r="G17" s="311"/>
      <c r="H17" s="312"/>
      <c r="I17" s="310"/>
      <c r="J17" s="311"/>
      <c r="K17" s="312"/>
      <c r="L17" s="310"/>
      <c r="M17" s="311"/>
      <c r="N17" s="312"/>
      <c r="P17" s="170" t="s">
        <v>1148</v>
      </c>
      <c r="Q17" s="318" t="s">
        <v>1149</v>
      </c>
      <c r="R17" s="170">
        <v>2</v>
      </c>
      <c r="S17" s="170">
        <v>0</v>
      </c>
      <c r="T17" s="170">
        <v>2</v>
      </c>
      <c r="U17" s="170">
        <v>3</v>
      </c>
      <c r="V17" s="23" t="s">
        <v>10</v>
      </c>
    </row>
    <row r="18" spans="1:22" ht="14.25" x14ac:dyDescent="0.2">
      <c r="A18" s="780"/>
      <c r="B18" s="321"/>
      <c r="C18" s="306"/>
      <c r="D18" s="317"/>
      <c r="E18" s="308"/>
      <c r="F18" s="306"/>
      <c r="G18" s="317"/>
      <c r="H18" s="308"/>
      <c r="I18" s="306"/>
      <c r="J18" s="317"/>
      <c r="K18" s="308"/>
      <c r="L18" s="306"/>
      <c r="M18" s="317"/>
      <c r="N18" s="308"/>
      <c r="P18" s="470" t="s">
        <v>1310</v>
      </c>
      <c r="Q18" s="471" t="s">
        <v>1150</v>
      </c>
      <c r="R18" s="170">
        <v>2</v>
      </c>
      <c r="S18" s="170">
        <v>0</v>
      </c>
      <c r="T18" s="170">
        <v>2</v>
      </c>
      <c r="U18" s="170">
        <v>3</v>
      </c>
      <c r="V18" s="23" t="s">
        <v>1080</v>
      </c>
    </row>
    <row r="19" spans="1:22" x14ac:dyDescent="0.2">
      <c r="A19" s="780"/>
      <c r="B19" s="319" t="s">
        <v>30</v>
      </c>
      <c r="C19" s="310"/>
      <c r="D19" s="311"/>
      <c r="E19" s="312"/>
      <c r="F19" s="310"/>
      <c r="G19" s="311"/>
      <c r="H19" s="312"/>
      <c r="I19" s="310"/>
      <c r="J19" s="311"/>
      <c r="K19" s="312"/>
      <c r="L19" s="310"/>
      <c r="M19" s="311"/>
      <c r="N19" s="312"/>
      <c r="P19" s="170" t="s">
        <v>1151</v>
      </c>
      <c r="Q19" s="318" t="s">
        <v>1152</v>
      </c>
      <c r="R19" s="170">
        <v>2</v>
      </c>
      <c r="S19" s="170">
        <v>0</v>
      </c>
      <c r="T19" s="170">
        <v>2</v>
      </c>
      <c r="U19" s="170">
        <v>3</v>
      </c>
      <c r="V19" s="23" t="s">
        <v>856</v>
      </c>
    </row>
    <row r="20" spans="1:22" x14ac:dyDescent="0.2">
      <c r="A20" s="780"/>
      <c r="B20" s="321"/>
      <c r="C20" s="306"/>
      <c r="D20" s="307"/>
      <c r="E20" s="313"/>
      <c r="F20" s="306"/>
      <c r="G20" s="307"/>
      <c r="H20" s="313"/>
      <c r="I20" s="306"/>
      <c r="J20" s="307"/>
      <c r="K20" s="313"/>
      <c r="L20" s="306"/>
      <c r="M20" s="307"/>
      <c r="N20" s="313"/>
      <c r="P20" s="170" t="s">
        <v>1153</v>
      </c>
      <c r="Q20" s="318" t="s">
        <v>1154</v>
      </c>
      <c r="R20" s="170">
        <v>2</v>
      </c>
      <c r="S20" s="170">
        <v>0</v>
      </c>
      <c r="T20" s="170">
        <v>2</v>
      </c>
      <c r="U20" s="170">
        <v>3</v>
      </c>
      <c r="V20" s="23" t="s">
        <v>1138</v>
      </c>
    </row>
    <row r="21" spans="1:22" ht="14.25" x14ac:dyDescent="0.2">
      <c r="A21" s="780"/>
      <c r="B21" s="319" t="s">
        <v>31</v>
      </c>
      <c r="C21" s="310"/>
      <c r="D21" s="311"/>
      <c r="E21" s="312"/>
      <c r="F21" s="310"/>
      <c r="G21" s="311"/>
      <c r="H21" s="312"/>
      <c r="I21" s="310"/>
      <c r="J21" s="311"/>
      <c r="K21" s="312"/>
      <c r="L21" s="310"/>
      <c r="M21" s="311"/>
      <c r="N21" s="312"/>
      <c r="P21" s="464" t="s">
        <v>1129</v>
      </c>
      <c r="Q21" s="465" t="s">
        <v>1419</v>
      </c>
      <c r="R21" s="282">
        <v>2</v>
      </c>
      <c r="S21" s="282">
        <v>0</v>
      </c>
      <c r="T21" s="282">
        <v>2</v>
      </c>
      <c r="U21" s="282">
        <v>0</v>
      </c>
      <c r="V21" s="23" t="s">
        <v>11</v>
      </c>
    </row>
    <row r="22" spans="1:22" x14ac:dyDescent="0.2">
      <c r="A22" s="780"/>
      <c r="B22" s="321"/>
      <c r="C22" s="306"/>
      <c r="D22" s="307"/>
      <c r="E22" s="308"/>
      <c r="F22" s="306"/>
      <c r="G22" s="307"/>
      <c r="H22" s="308"/>
      <c r="I22" s="306"/>
      <c r="J22" s="307"/>
      <c r="K22" s="308"/>
      <c r="L22" s="306"/>
      <c r="M22" s="307"/>
      <c r="N22" s="308"/>
      <c r="P22" s="318"/>
      <c r="Q22" s="333" t="s">
        <v>42</v>
      </c>
      <c r="R22" s="281">
        <f>SUM(R8:R13)</f>
        <v>7</v>
      </c>
      <c r="S22" s="281">
        <f>SUM(S8:S13)</f>
        <v>10</v>
      </c>
      <c r="T22" s="281">
        <f>SUM(T8:T13)</f>
        <v>11</v>
      </c>
      <c r="U22" s="281">
        <f>SUM(U8:U13)</f>
        <v>24</v>
      </c>
      <c r="V22" s="102"/>
    </row>
    <row r="23" spans="1:22" x14ac:dyDescent="0.2">
      <c r="A23" s="780"/>
      <c r="B23" s="319" t="s">
        <v>32</v>
      </c>
      <c r="C23" s="310"/>
      <c r="D23" s="311"/>
      <c r="E23" s="312"/>
      <c r="F23" s="310"/>
      <c r="G23" s="311"/>
      <c r="H23" s="312"/>
      <c r="I23" s="310"/>
      <c r="J23" s="311"/>
      <c r="K23" s="312"/>
      <c r="L23" s="310"/>
      <c r="M23" s="311"/>
      <c r="N23" s="312"/>
    </row>
    <row r="24" spans="1:22" ht="13.5" thickBot="1" x14ac:dyDescent="0.25">
      <c r="A24" s="781"/>
      <c r="B24" s="324"/>
      <c r="C24" s="325"/>
      <c r="D24" s="326"/>
      <c r="E24" s="327"/>
      <c r="F24" s="325"/>
      <c r="G24" s="326"/>
      <c r="H24" s="327"/>
      <c r="I24" s="325"/>
      <c r="J24" s="326"/>
      <c r="K24" s="327"/>
      <c r="L24" s="325"/>
      <c r="M24" s="326"/>
      <c r="N24" s="327"/>
      <c r="P24" s="366"/>
      <c r="Q24" s="367" t="s">
        <v>22</v>
      </c>
      <c r="R24" s="366" t="s">
        <v>1104</v>
      </c>
      <c r="S24" s="279"/>
      <c r="T24" s="279"/>
      <c r="U24" s="279"/>
      <c r="V24" s="357"/>
    </row>
    <row r="25" spans="1:22" ht="12.75" customHeight="1" x14ac:dyDescent="0.2">
      <c r="A25" s="779" t="s">
        <v>15</v>
      </c>
      <c r="B25" s="301" t="s">
        <v>23</v>
      </c>
      <c r="C25" s="302"/>
      <c r="D25" s="303"/>
      <c r="E25" s="304"/>
      <c r="F25" s="302"/>
      <c r="G25" s="303"/>
      <c r="H25" s="304"/>
      <c r="I25" s="302"/>
      <c r="J25" s="303"/>
      <c r="K25" s="304"/>
      <c r="L25" s="302"/>
      <c r="M25" s="303"/>
      <c r="N25" s="304"/>
      <c r="P25" s="776" t="s">
        <v>1105</v>
      </c>
      <c r="Q25" s="776"/>
      <c r="R25" s="776"/>
      <c r="S25" s="776"/>
      <c r="T25" s="776"/>
      <c r="U25" s="776"/>
      <c r="V25" s="170"/>
    </row>
    <row r="26" spans="1:22" x14ac:dyDescent="0.2">
      <c r="A26" s="780"/>
      <c r="B26" s="305"/>
      <c r="C26" s="306"/>
      <c r="D26" s="307"/>
      <c r="E26" s="308"/>
      <c r="F26" s="306"/>
      <c r="G26" s="307"/>
      <c r="H26" s="308"/>
      <c r="I26" s="306"/>
      <c r="J26" s="307"/>
      <c r="K26" s="308"/>
      <c r="L26" s="306"/>
      <c r="M26" s="307"/>
      <c r="N26" s="308"/>
      <c r="P26" s="281" t="s">
        <v>35</v>
      </c>
      <c r="Q26" s="281" t="s">
        <v>36</v>
      </c>
      <c r="R26" s="281" t="s">
        <v>37</v>
      </c>
      <c r="S26" s="281" t="s">
        <v>38</v>
      </c>
      <c r="T26" s="281" t="s">
        <v>39</v>
      </c>
      <c r="U26" s="281" t="s">
        <v>40</v>
      </c>
      <c r="V26" s="362" t="s">
        <v>0</v>
      </c>
    </row>
    <row r="27" spans="1:22" x14ac:dyDescent="0.2">
      <c r="A27" s="780"/>
      <c r="B27" s="309" t="s">
        <v>24</v>
      </c>
      <c r="C27" s="310"/>
      <c r="D27" s="311"/>
      <c r="E27" s="312"/>
      <c r="F27" s="310"/>
      <c r="G27" s="311"/>
      <c r="H27" s="312"/>
      <c r="I27" s="310"/>
      <c r="J27" s="311"/>
      <c r="K27" s="312"/>
      <c r="L27" s="310"/>
      <c r="M27" s="311"/>
      <c r="N27" s="312"/>
      <c r="P27" s="467" t="s">
        <v>1484</v>
      </c>
      <c r="Q27" s="468" t="s">
        <v>1157</v>
      </c>
      <c r="R27" s="456">
        <v>3</v>
      </c>
      <c r="S27" s="456">
        <v>0</v>
      </c>
      <c r="T27" s="456">
        <v>3</v>
      </c>
      <c r="U27" s="456">
        <v>5</v>
      </c>
      <c r="V27" s="23" t="s">
        <v>860</v>
      </c>
    </row>
    <row r="28" spans="1:22" x14ac:dyDescent="0.2">
      <c r="A28" s="780"/>
      <c r="B28" s="305"/>
      <c r="C28" s="306"/>
      <c r="D28" s="307"/>
      <c r="E28" s="313"/>
      <c r="F28" s="306"/>
      <c r="G28" s="307"/>
      <c r="H28" s="313"/>
      <c r="I28" s="306"/>
      <c r="J28" s="307"/>
      <c r="K28" s="313"/>
      <c r="L28" s="306"/>
      <c r="M28" s="307"/>
      <c r="N28" s="313"/>
      <c r="P28" s="485" t="s">
        <v>1158</v>
      </c>
      <c r="Q28" s="318" t="s">
        <v>1064</v>
      </c>
      <c r="R28" s="456">
        <v>2</v>
      </c>
      <c r="S28" s="456">
        <v>2</v>
      </c>
      <c r="T28" s="456">
        <v>3</v>
      </c>
      <c r="U28" s="456">
        <v>5</v>
      </c>
      <c r="V28" s="23" t="s">
        <v>1155</v>
      </c>
    </row>
    <row r="29" spans="1:22" x14ac:dyDescent="0.2">
      <c r="A29" s="780"/>
      <c r="B29" s="309" t="s">
        <v>25</v>
      </c>
      <c r="C29" s="310"/>
      <c r="D29" s="311"/>
      <c r="E29" s="312"/>
      <c r="F29" s="310"/>
      <c r="G29" s="311"/>
      <c r="H29" s="312"/>
      <c r="I29" s="310"/>
      <c r="J29" s="311"/>
      <c r="K29" s="312"/>
      <c r="L29" s="310"/>
      <c r="M29" s="311"/>
      <c r="N29" s="312"/>
      <c r="P29" s="467" t="s">
        <v>1485</v>
      </c>
      <c r="Q29" s="468" t="s">
        <v>1486</v>
      </c>
      <c r="R29" s="456">
        <v>2</v>
      </c>
      <c r="S29" s="456">
        <v>0</v>
      </c>
      <c r="T29" s="456">
        <v>2</v>
      </c>
      <c r="U29" s="456">
        <v>5</v>
      </c>
      <c r="V29" s="23" t="s">
        <v>866</v>
      </c>
    </row>
    <row r="30" spans="1:22" x14ac:dyDescent="0.2">
      <c r="A30" s="780"/>
      <c r="B30" s="305"/>
      <c r="C30" s="306"/>
      <c r="D30" s="307"/>
      <c r="E30" s="308"/>
      <c r="F30" s="306"/>
      <c r="G30" s="307"/>
      <c r="H30" s="308"/>
      <c r="I30" s="306"/>
      <c r="J30" s="307"/>
      <c r="K30" s="308"/>
      <c r="L30" s="306"/>
      <c r="M30" s="307"/>
      <c r="N30" s="308"/>
      <c r="P30" s="467" t="s">
        <v>1479</v>
      </c>
      <c r="Q30" s="468" t="s">
        <v>1156</v>
      </c>
      <c r="R30" s="456">
        <v>2</v>
      </c>
      <c r="S30" s="456">
        <v>2</v>
      </c>
      <c r="T30" s="456">
        <v>3</v>
      </c>
      <c r="U30" s="456">
        <v>5</v>
      </c>
      <c r="V30" s="23" t="s">
        <v>9</v>
      </c>
    </row>
    <row r="31" spans="1:22" x14ac:dyDescent="0.2">
      <c r="A31" s="780"/>
      <c r="B31" s="309" t="s">
        <v>26</v>
      </c>
      <c r="C31" s="310"/>
      <c r="D31" s="311"/>
      <c r="E31" s="312"/>
      <c r="F31" s="310"/>
      <c r="G31" s="311"/>
      <c r="H31" s="312"/>
      <c r="I31" s="310"/>
      <c r="J31" s="311"/>
      <c r="K31" s="312"/>
      <c r="L31" s="310"/>
      <c r="M31" s="311"/>
      <c r="N31" s="312"/>
      <c r="P31" s="467" t="s">
        <v>1487</v>
      </c>
      <c r="Q31" s="468" t="s">
        <v>59</v>
      </c>
      <c r="R31" s="456"/>
      <c r="S31" s="456"/>
      <c r="T31" s="456"/>
      <c r="U31" s="456"/>
      <c r="V31" s="181"/>
    </row>
    <row r="32" spans="1:22" x14ac:dyDescent="0.2">
      <c r="A32" s="780"/>
      <c r="B32" s="305"/>
      <c r="C32" s="306"/>
      <c r="D32" s="307"/>
      <c r="E32" s="313"/>
      <c r="F32" s="306"/>
      <c r="G32" s="307"/>
      <c r="H32" s="313"/>
      <c r="I32" s="306"/>
      <c r="J32" s="307"/>
      <c r="K32" s="313"/>
      <c r="L32" s="306"/>
      <c r="M32" s="307"/>
      <c r="N32" s="313"/>
      <c r="P32" s="467" t="s">
        <v>1481</v>
      </c>
      <c r="Q32" s="468" t="s">
        <v>1530</v>
      </c>
      <c r="R32" s="456"/>
      <c r="S32" s="456"/>
      <c r="T32" s="456"/>
      <c r="U32" s="456"/>
      <c r="V32" s="181"/>
    </row>
    <row r="33" spans="1:22" x14ac:dyDescent="0.2">
      <c r="A33" s="780"/>
      <c r="B33" s="319" t="s">
        <v>27</v>
      </c>
      <c r="C33" s="310"/>
      <c r="D33" s="311"/>
      <c r="E33" s="312"/>
      <c r="F33" s="310"/>
      <c r="G33" s="311"/>
      <c r="H33" s="312"/>
      <c r="I33" s="310"/>
      <c r="J33" s="311"/>
      <c r="K33" s="312"/>
      <c r="L33" s="310"/>
      <c r="M33" s="311"/>
      <c r="N33" s="312"/>
      <c r="P33" s="467" t="s">
        <v>1489</v>
      </c>
      <c r="Q33" s="468" t="s">
        <v>1121</v>
      </c>
      <c r="R33" s="456">
        <v>0</v>
      </c>
      <c r="S33" s="456">
        <v>2</v>
      </c>
      <c r="T33" s="456">
        <v>0</v>
      </c>
      <c r="U33" s="456">
        <v>4</v>
      </c>
      <c r="V33" s="21" t="s">
        <v>64</v>
      </c>
    </row>
    <row r="34" spans="1:22" x14ac:dyDescent="0.2">
      <c r="A34" s="780"/>
      <c r="B34" s="321"/>
      <c r="C34" s="306"/>
      <c r="D34" s="317"/>
      <c r="E34" s="308"/>
      <c r="F34" s="306"/>
      <c r="G34" s="317"/>
      <c r="H34" s="308"/>
      <c r="I34" s="306"/>
      <c r="J34" s="317"/>
      <c r="K34" s="308"/>
      <c r="L34" s="306"/>
      <c r="M34" s="317"/>
      <c r="N34" s="308"/>
    </row>
    <row r="35" spans="1:22" x14ac:dyDescent="0.2">
      <c r="A35" s="780"/>
      <c r="B35" s="319" t="s">
        <v>28</v>
      </c>
      <c r="C35" s="310"/>
      <c r="D35" s="311"/>
      <c r="E35" s="312"/>
      <c r="F35" s="310"/>
      <c r="G35" s="311"/>
      <c r="H35" s="312"/>
      <c r="I35" s="310"/>
      <c r="J35" s="311"/>
      <c r="K35" s="312"/>
      <c r="L35" s="310"/>
      <c r="M35" s="311"/>
      <c r="N35" s="312"/>
      <c r="P35" s="792" t="s">
        <v>1122</v>
      </c>
      <c r="Q35" s="792"/>
      <c r="R35" s="792"/>
      <c r="S35" s="792"/>
      <c r="T35" s="792"/>
      <c r="U35" s="792"/>
      <c r="V35" s="23"/>
    </row>
    <row r="36" spans="1:22" x14ac:dyDescent="0.2">
      <c r="A36" s="780"/>
      <c r="B36" s="321"/>
      <c r="C36" s="306"/>
      <c r="D36" s="307"/>
      <c r="E36" s="313"/>
      <c r="F36" s="306"/>
      <c r="G36" s="307"/>
      <c r="H36" s="313"/>
      <c r="I36" s="306"/>
      <c r="J36" s="307"/>
      <c r="K36" s="313"/>
      <c r="L36" s="306"/>
      <c r="M36" s="307"/>
      <c r="N36" s="313"/>
      <c r="P36" s="456"/>
      <c r="Q36" s="318" t="s">
        <v>103</v>
      </c>
      <c r="R36" s="456">
        <v>2</v>
      </c>
      <c r="S36" s="456">
        <v>0</v>
      </c>
      <c r="T36" s="456">
        <v>2</v>
      </c>
      <c r="U36" s="456">
        <v>3</v>
      </c>
      <c r="V36" s="23"/>
    </row>
    <row r="37" spans="1:22" x14ac:dyDescent="0.2">
      <c r="A37" s="780"/>
      <c r="B37" s="319" t="s">
        <v>29</v>
      </c>
      <c r="C37" s="310"/>
      <c r="D37" s="311"/>
      <c r="E37" s="312"/>
      <c r="F37" s="310"/>
      <c r="G37" s="311"/>
      <c r="H37" s="312"/>
      <c r="I37" s="310"/>
      <c r="J37" s="311"/>
      <c r="K37" s="312"/>
      <c r="L37" s="310"/>
      <c r="M37" s="311"/>
      <c r="N37" s="312"/>
      <c r="P37" s="467" t="s">
        <v>1490</v>
      </c>
      <c r="Q37" s="468" t="s">
        <v>1491</v>
      </c>
      <c r="R37" s="456">
        <v>2</v>
      </c>
      <c r="S37" s="456">
        <v>0</v>
      </c>
      <c r="T37" s="456">
        <v>2</v>
      </c>
      <c r="U37" s="456">
        <v>3</v>
      </c>
      <c r="V37" s="23"/>
    </row>
    <row r="38" spans="1:22" x14ac:dyDescent="0.2">
      <c r="A38" s="780"/>
      <c r="B38" s="321"/>
      <c r="C38" s="306"/>
      <c r="D38" s="317"/>
      <c r="E38" s="308"/>
      <c r="F38" s="306"/>
      <c r="G38" s="317"/>
      <c r="H38" s="308"/>
      <c r="I38" s="306"/>
      <c r="J38" s="317"/>
      <c r="K38" s="308"/>
      <c r="L38" s="306"/>
      <c r="M38" s="317"/>
      <c r="N38" s="308"/>
      <c r="P38" s="456" t="s">
        <v>1482</v>
      </c>
      <c r="Q38" s="318" t="s">
        <v>1531</v>
      </c>
      <c r="R38" s="456">
        <v>1</v>
      </c>
      <c r="S38" s="456">
        <v>2</v>
      </c>
      <c r="T38" s="456">
        <v>2</v>
      </c>
      <c r="U38" s="456">
        <v>3</v>
      </c>
    </row>
    <row r="39" spans="1:22" x14ac:dyDescent="0.2">
      <c r="A39" s="780"/>
      <c r="B39" s="319" t="s">
        <v>30</v>
      </c>
      <c r="C39" s="310"/>
      <c r="D39" s="311"/>
      <c r="E39" s="312"/>
      <c r="F39" s="310"/>
      <c r="G39" s="311"/>
      <c r="H39" s="312"/>
      <c r="I39" s="310"/>
      <c r="J39" s="311"/>
      <c r="K39" s="312"/>
      <c r="L39" s="310"/>
      <c r="M39" s="311"/>
      <c r="N39" s="312"/>
      <c r="P39" s="456" t="s">
        <v>1488</v>
      </c>
      <c r="Q39" s="369" t="s">
        <v>1532</v>
      </c>
      <c r="R39" s="456">
        <v>0</v>
      </c>
      <c r="S39" s="456">
        <v>2</v>
      </c>
      <c r="T39" s="456">
        <v>0</v>
      </c>
      <c r="U39" s="456">
        <v>3</v>
      </c>
      <c r="V39" s="23" t="s">
        <v>74</v>
      </c>
    </row>
    <row r="40" spans="1:22" x14ac:dyDescent="0.2">
      <c r="A40" s="780"/>
      <c r="B40" s="321"/>
      <c r="C40" s="306"/>
      <c r="D40" s="307"/>
      <c r="E40" s="313"/>
      <c r="F40" s="306"/>
      <c r="G40" s="307"/>
      <c r="H40" s="313"/>
      <c r="I40" s="306"/>
      <c r="J40" s="307"/>
      <c r="K40" s="313"/>
      <c r="L40" s="306"/>
      <c r="M40" s="307"/>
      <c r="N40" s="313"/>
      <c r="P40" s="467" t="s">
        <v>1129</v>
      </c>
      <c r="Q40" s="468" t="s">
        <v>1419</v>
      </c>
      <c r="R40" s="456">
        <v>2</v>
      </c>
      <c r="S40" s="456">
        <v>0</v>
      </c>
      <c r="T40" s="456">
        <v>2</v>
      </c>
      <c r="U40" s="456">
        <v>0</v>
      </c>
      <c r="V40" s="23" t="s">
        <v>11</v>
      </c>
    </row>
    <row r="41" spans="1:22" x14ac:dyDescent="0.2">
      <c r="A41" s="780"/>
      <c r="B41" s="319" t="s">
        <v>31</v>
      </c>
      <c r="C41" s="310"/>
      <c r="D41" s="311"/>
      <c r="E41" s="312"/>
      <c r="F41" s="310"/>
      <c r="G41" s="311"/>
      <c r="H41" s="312"/>
      <c r="I41" s="310"/>
      <c r="J41" s="311"/>
      <c r="K41" s="312"/>
      <c r="L41" s="310"/>
      <c r="M41" s="311"/>
      <c r="N41" s="312"/>
      <c r="P41" s="318"/>
      <c r="Q41" s="333" t="s">
        <v>42</v>
      </c>
      <c r="R41" s="281">
        <f>SUM(R27:R33)</f>
        <v>9</v>
      </c>
      <c r="S41" s="281">
        <f>SUM(S27:S33)</f>
        <v>6</v>
      </c>
      <c r="T41" s="281">
        <f>SUM(T27:T33)</f>
        <v>11</v>
      </c>
      <c r="U41" s="281">
        <f>SUM(U27:U33)</f>
        <v>24</v>
      </c>
      <c r="V41" s="102"/>
    </row>
    <row r="42" spans="1:22" x14ac:dyDescent="0.2">
      <c r="A42" s="780"/>
      <c r="B42" s="321"/>
      <c r="C42" s="306"/>
      <c r="D42" s="307"/>
      <c r="E42" s="308"/>
      <c r="F42" s="306"/>
      <c r="G42" s="307"/>
      <c r="H42" s="308"/>
      <c r="I42" s="306"/>
      <c r="J42" s="307"/>
      <c r="K42" s="308"/>
      <c r="L42" s="306"/>
      <c r="M42" s="307"/>
      <c r="N42" s="308"/>
      <c r="P42" s="338"/>
      <c r="Q42" s="338"/>
      <c r="R42" s="357"/>
      <c r="S42" s="357"/>
      <c r="T42" s="357"/>
      <c r="U42" s="357"/>
      <c r="V42" s="357"/>
    </row>
    <row r="43" spans="1:22" x14ac:dyDescent="0.2">
      <c r="A43" s="780"/>
      <c r="B43" s="319" t="s">
        <v>32</v>
      </c>
      <c r="C43" s="310"/>
      <c r="D43" s="311"/>
      <c r="E43" s="312"/>
      <c r="F43" s="310"/>
      <c r="G43" s="311"/>
      <c r="H43" s="312"/>
      <c r="I43" s="310"/>
      <c r="J43" s="311"/>
      <c r="K43" s="312"/>
      <c r="L43" s="310"/>
      <c r="M43" s="311"/>
      <c r="N43" s="312"/>
      <c r="P43" s="366"/>
      <c r="Q43" s="367" t="s">
        <v>108</v>
      </c>
      <c r="R43" s="366" t="s">
        <v>1104</v>
      </c>
      <c r="S43" s="279"/>
      <c r="T43" s="279"/>
      <c r="U43" s="279"/>
      <c r="V43" s="357"/>
    </row>
    <row r="44" spans="1:22" ht="13.5" thickBot="1" x14ac:dyDescent="0.25">
      <c r="A44" s="781"/>
      <c r="B44" s="324"/>
      <c r="C44" s="325"/>
      <c r="D44" s="326"/>
      <c r="E44" s="327"/>
      <c r="F44" s="325"/>
      <c r="G44" s="326"/>
      <c r="H44" s="327"/>
      <c r="I44" s="325"/>
      <c r="J44" s="326"/>
      <c r="K44" s="327"/>
      <c r="L44" s="325"/>
      <c r="M44" s="326"/>
      <c r="N44" s="327"/>
      <c r="P44" s="776" t="s">
        <v>1105</v>
      </c>
      <c r="Q44" s="776"/>
      <c r="R44" s="776"/>
      <c r="S44" s="776"/>
      <c r="T44" s="776"/>
      <c r="U44" s="776"/>
      <c r="V44" s="170"/>
    </row>
    <row r="45" spans="1:22" ht="12.75" customHeight="1" x14ac:dyDescent="0.2">
      <c r="A45" s="779" t="s">
        <v>16</v>
      </c>
      <c r="B45" s="453" t="s">
        <v>23</v>
      </c>
      <c r="C45" s="302"/>
      <c r="D45" s="303"/>
      <c r="E45" s="304"/>
      <c r="F45" s="302"/>
      <c r="G45" s="303"/>
      <c r="H45" s="304"/>
      <c r="I45" s="302"/>
      <c r="J45" s="303"/>
      <c r="K45" s="304"/>
      <c r="L45" s="302"/>
      <c r="M45" s="303"/>
      <c r="N45" s="304"/>
      <c r="P45" s="281" t="s">
        <v>35</v>
      </c>
      <c r="Q45" s="281" t="s">
        <v>36</v>
      </c>
      <c r="R45" s="281" t="s">
        <v>37</v>
      </c>
      <c r="S45" s="281" t="s">
        <v>38</v>
      </c>
      <c r="T45" s="281" t="s">
        <v>39</v>
      </c>
      <c r="U45" s="281" t="s">
        <v>40</v>
      </c>
      <c r="V45" s="362" t="s">
        <v>0</v>
      </c>
    </row>
    <row r="46" spans="1:22" x14ac:dyDescent="0.2">
      <c r="A46" s="780"/>
      <c r="B46" s="448"/>
      <c r="C46" s="306"/>
      <c r="D46" s="307"/>
      <c r="E46" s="308"/>
      <c r="F46" s="306"/>
      <c r="G46" s="307"/>
      <c r="H46" s="308"/>
      <c r="I46" s="306"/>
      <c r="J46" s="307"/>
      <c r="K46" s="308"/>
      <c r="L46" s="306"/>
      <c r="M46" s="307"/>
      <c r="N46" s="308"/>
      <c r="P46" s="320" t="s">
        <v>1494</v>
      </c>
      <c r="Q46" s="368" t="s">
        <v>1162</v>
      </c>
      <c r="R46" s="170">
        <v>2</v>
      </c>
      <c r="S46" s="170">
        <v>2</v>
      </c>
      <c r="T46" s="170">
        <v>3</v>
      </c>
      <c r="U46" s="170">
        <v>5</v>
      </c>
      <c r="V46" s="23" t="s">
        <v>76</v>
      </c>
    </row>
    <row r="47" spans="1:22" x14ac:dyDescent="0.2">
      <c r="A47" s="780"/>
      <c r="B47" s="309" t="s">
        <v>24</v>
      </c>
      <c r="C47" s="310"/>
      <c r="D47" s="311"/>
      <c r="E47" s="312"/>
      <c r="F47" s="310"/>
      <c r="G47" s="311"/>
      <c r="H47" s="312"/>
      <c r="I47" s="310"/>
      <c r="J47" s="311"/>
      <c r="K47" s="312"/>
      <c r="L47" s="310"/>
      <c r="M47" s="311"/>
      <c r="N47" s="312"/>
      <c r="P47" s="320" t="s">
        <v>1507</v>
      </c>
      <c r="Q47" s="368" t="s">
        <v>1508</v>
      </c>
      <c r="R47" s="170">
        <v>2</v>
      </c>
      <c r="S47" s="170">
        <v>0</v>
      </c>
      <c r="T47" s="170">
        <v>2</v>
      </c>
      <c r="U47" s="170">
        <v>3</v>
      </c>
      <c r="V47" s="23" t="s">
        <v>73</v>
      </c>
    </row>
    <row r="48" spans="1:22" x14ac:dyDescent="0.2">
      <c r="A48" s="780"/>
      <c r="B48" s="305"/>
      <c r="C48" s="306"/>
      <c r="D48" s="307"/>
      <c r="E48" s="313"/>
      <c r="F48" s="306"/>
      <c r="G48" s="307"/>
      <c r="H48" s="313"/>
      <c r="I48" s="306"/>
      <c r="J48" s="307"/>
      <c r="K48" s="313"/>
      <c r="L48" s="306"/>
      <c r="M48" s="307"/>
      <c r="N48" s="313"/>
      <c r="P48" s="320" t="s">
        <v>1493</v>
      </c>
      <c r="Q48" s="368" t="s">
        <v>1163</v>
      </c>
      <c r="R48" s="170">
        <v>2</v>
      </c>
      <c r="S48" s="170">
        <v>2</v>
      </c>
      <c r="T48" s="170">
        <v>3</v>
      </c>
      <c r="U48" s="170">
        <v>5</v>
      </c>
      <c r="V48" s="23" t="s">
        <v>1164</v>
      </c>
    </row>
    <row r="49" spans="1:22" ht="15" x14ac:dyDescent="0.25">
      <c r="A49" s="780"/>
      <c r="B49" s="334" t="s">
        <v>25</v>
      </c>
      <c r="C49" s="310"/>
      <c r="D49" s="311"/>
      <c r="E49" s="312"/>
      <c r="F49" s="310"/>
      <c r="G49" s="311"/>
      <c r="H49" s="312"/>
      <c r="I49" s="310"/>
      <c r="J49" s="311"/>
      <c r="K49" s="312"/>
      <c r="L49" s="310"/>
      <c r="M49" s="311"/>
      <c r="N49" s="312"/>
      <c r="O49" s="275"/>
      <c r="P49" s="320" t="s">
        <v>1504</v>
      </c>
      <c r="Q49" s="368" t="s">
        <v>1165</v>
      </c>
      <c r="R49" s="170">
        <v>3</v>
      </c>
      <c r="S49" s="170">
        <v>0</v>
      </c>
      <c r="T49" s="170">
        <v>3</v>
      </c>
      <c r="U49" s="170">
        <v>5</v>
      </c>
      <c r="V49" s="23" t="s">
        <v>67</v>
      </c>
    </row>
    <row r="50" spans="1:22" ht="15" x14ac:dyDescent="0.25">
      <c r="A50" s="780"/>
      <c r="B50" s="305"/>
      <c r="C50" s="306"/>
      <c r="D50" s="307"/>
      <c r="E50" s="308"/>
      <c r="F50" s="306"/>
      <c r="G50" s="307"/>
      <c r="H50" s="308"/>
      <c r="I50" s="306"/>
      <c r="J50" s="307"/>
      <c r="K50" s="308"/>
      <c r="L50" s="306"/>
      <c r="M50" s="307"/>
      <c r="N50" s="308"/>
      <c r="O50" s="275"/>
      <c r="P50" s="320" t="s">
        <v>1503</v>
      </c>
      <c r="Q50" s="368" t="s">
        <v>1166</v>
      </c>
      <c r="R50" s="170">
        <v>2</v>
      </c>
      <c r="S50" s="170">
        <v>2</v>
      </c>
      <c r="T50" s="170">
        <v>3</v>
      </c>
      <c r="U50" s="170">
        <v>5</v>
      </c>
      <c r="V50" s="23" t="s">
        <v>1164</v>
      </c>
    </row>
    <row r="51" spans="1:22" ht="15" x14ac:dyDescent="0.25">
      <c r="A51" s="780"/>
      <c r="B51" s="309" t="s">
        <v>26</v>
      </c>
      <c r="C51" s="310"/>
      <c r="D51" s="311"/>
      <c r="E51" s="312"/>
      <c r="F51" s="310"/>
      <c r="G51" s="311"/>
      <c r="H51" s="312"/>
      <c r="I51" s="310"/>
      <c r="J51" s="311"/>
      <c r="K51" s="312"/>
      <c r="L51" s="310"/>
      <c r="M51" s="311"/>
      <c r="N51" s="312"/>
      <c r="O51" s="275"/>
      <c r="P51" s="320" t="s">
        <v>1506</v>
      </c>
      <c r="Q51" s="368" t="s">
        <v>1121</v>
      </c>
      <c r="R51" s="170">
        <v>0</v>
      </c>
      <c r="S51" s="170">
        <v>2</v>
      </c>
      <c r="T51" s="170">
        <v>0</v>
      </c>
      <c r="U51" s="170">
        <v>4</v>
      </c>
      <c r="V51" s="21" t="s">
        <v>64</v>
      </c>
    </row>
    <row r="52" spans="1:22" x14ac:dyDescent="0.2">
      <c r="A52" s="780"/>
      <c r="B52" s="305"/>
      <c r="C52" s="306"/>
      <c r="D52" s="307"/>
      <c r="E52" s="313"/>
      <c r="F52" s="306"/>
      <c r="G52" s="307"/>
      <c r="H52" s="313"/>
      <c r="I52" s="306"/>
      <c r="J52" s="307"/>
      <c r="K52" s="313"/>
      <c r="L52" s="306"/>
      <c r="M52" s="307"/>
      <c r="N52" s="313"/>
      <c r="P52" s="170"/>
      <c r="Q52" s="318"/>
      <c r="R52" s="170"/>
      <c r="S52" s="170"/>
      <c r="T52" s="170"/>
      <c r="U52" s="170"/>
      <c r="V52" s="23"/>
    </row>
    <row r="53" spans="1:22" x14ac:dyDescent="0.2">
      <c r="A53" s="780"/>
      <c r="B53" s="319" t="s">
        <v>27</v>
      </c>
      <c r="C53" s="310"/>
      <c r="D53" s="311"/>
      <c r="E53" s="312"/>
      <c r="F53" s="310"/>
      <c r="G53" s="311"/>
      <c r="H53" s="312"/>
      <c r="I53" s="310"/>
      <c r="J53" s="311"/>
      <c r="K53" s="312"/>
      <c r="L53" s="310"/>
      <c r="M53" s="311"/>
      <c r="N53" s="312"/>
      <c r="P53" s="776" t="s">
        <v>1122</v>
      </c>
      <c r="Q53" s="776"/>
      <c r="R53" s="776"/>
      <c r="S53" s="776"/>
      <c r="T53" s="776"/>
      <c r="U53" s="776"/>
      <c r="V53" s="23"/>
    </row>
    <row r="54" spans="1:22" x14ac:dyDescent="0.2">
      <c r="A54" s="780"/>
      <c r="B54" s="321"/>
      <c r="C54" s="306"/>
      <c r="D54" s="317"/>
      <c r="E54" s="308"/>
      <c r="F54" s="306"/>
      <c r="G54" s="317"/>
      <c r="H54" s="308"/>
      <c r="I54" s="306"/>
      <c r="J54" s="317"/>
      <c r="K54" s="308"/>
      <c r="L54" s="306"/>
      <c r="M54" s="317"/>
      <c r="N54" s="308"/>
      <c r="P54" s="170" t="s">
        <v>1167</v>
      </c>
      <c r="Q54" s="318" t="s">
        <v>1168</v>
      </c>
      <c r="R54" s="170">
        <v>2</v>
      </c>
      <c r="S54" s="170">
        <v>0</v>
      </c>
      <c r="T54" s="170">
        <v>2</v>
      </c>
      <c r="U54" s="170">
        <v>3</v>
      </c>
      <c r="V54" s="23" t="s">
        <v>67</v>
      </c>
    </row>
    <row r="55" spans="1:22" ht="15" x14ac:dyDescent="0.25">
      <c r="A55" s="780"/>
      <c r="B55" s="319" t="s">
        <v>28</v>
      </c>
      <c r="C55" s="310"/>
      <c r="D55" s="311"/>
      <c r="E55" s="312"/>
      <c r="F55" s="310"/>
      <c r="G55" s="311"/>
      <c r="H55" s="312"/>
      <c r="I55" s="310"/>
      <c r="J55" s="311"/>
      <c r="K55" s="312"/>
      <c r="L55" s="310"/>
      <c r="M55" s="311"/>
      <c r="N55" s="312"/>
      <c r="O55" s="275"/>
      <c r="P55" t="s">
        <v>1169</v>
      </c>
      <c r="Q55" s="318" t="s">
        <v>1170</v>
      </c>
      <c r="R55" s="170">
        <v>2</v>
      </c>
      <c r="S55" s="170">
        <v>0</v>
      </c>
      <c r="T55" s="170">
        <v>2</v>
      </c>
      <c r="U55" s="170">
        <v>3</v>
      </c>
      <c r="V55" s="23" t="s">
        <v>67</v>
      </c>
    </row>
    <row r="56" spans="1:22" x14ac:dyDescent="0.2">
      <c r="A56" s="780"/>
      <c r="B56" s="321"/>
      <c r="C56" s="306"/>
      <c r="D56" s="307"/>
      <c r="E56" s="313"/>
      <c r="F56" s="306"/>
      <c r="G56" s="307"/>
      <c r="H56" s="313"/>
      <c r="I56" s="306"/>
      <c r="J56" s="307"/>
      <c r="K56" s="313"/>
      <c r="L56" s="306"/>
      <c r="M56" s="307"/>
      <c r="N56" s="313"/>
      <c r="P56" s="320" t="s">
        <v>1495</v>
      </c>
      <c r="Q56" s="368" t="s">
        <v>56</v>
      </c>
      <c r="R56" s="170">
        <v>2</v>
      </c>
      <c r="S56" s="170">
        <v>2</v>
      </c>
      <c r="T56" s="170">
        <v>3</v>
      </c>
      <c r="U56" s="170">
        <v>4</v>
      </c>
      <c r="V56" s="23" t="s">
        <v>76</v>
      </c>
    </row>
    <row r="57" spans="1:22" x14ac:dyDescent="0.2">
      <c r="A57" s="780"/>
      <c r="B57" s="319" t="s">
        <v>29</v>
      </c>
      <c r="C57" s="310"/>
      <c r="D57" s="311"/>
      <c r="E57" s="312"/>
      <c r="F57" s="310"/>
      <c r="G57" s="311"/>
      <c r="H57" s="312"/>
      <c r="I57" s="310"/>
      <c r="J57" s="311"/>
      <c r="K57" s="312"/>
      <c r="L57" s="310"/>
      <c r="M57" s="311"/>
      <c r="N57" s="312"/>
      <c r="P57" s="320" t="s">
        <v>1390</v>
      </c>
      <c r="Q57" s="368" t="s">
        <v>2</v>
      </c>
      <c r="R57" s="170">
        <v>2</v>
      </c>
      <c r="S57" s="170">
        <v>2</v>
      </c>
      <c r="T57" s="170">
        <v>3</v>
      </c>
      <c r="U57" s="170">
        <v>4</v>
      </c>
      <c r="V57" s="18" t="s">
        <v>1537</v>
      </c>
    </row>
    <row r="58" spans="1:22" x14ac:dyDescent="0.2">
      <c r="A58" s="780"/>
      <c r="B58" s="321"/>
      <c r="C58" s="306"/>
      <c r="D58" s="317"/>
      <c r="E58" s="308"/>
      <c r="F58" s="306"/>
      <c r="G58" s="317"/>
      <c r="H58" s="308"/>
      <c r="I58" s="306"/>
      <c r="J58" s="317"/>
      <c r="K58" s="308"/>
      <c r="L58" s="306"/>
      <c r="M58" s="317"/>
      <c r="N58" s="308"/>
      <c r="P58" s="170" t="s">
        <v>1171</v>
      </c>
      <c r="Q58" s="318" t="s">
        <v>1172</v>
      </c>
      <c r="R58" s="170">
        <v>2</v>
      </c>
      <c r="S58" s="170">
        <v>0</v>
      </c>
      <c r="T58" s="170">
        <v>2</v>
      </c>
      <c r="U58" s="170">
        <v>3</v>
      </c>
      <c r="V58" s="23" t="s">
        <v>67</v>
      </c>
    </row>
    <row r="59" spans="1:22" x14ac:dyDescent="0.2">
      <c r="A59" s="780"/>
      <c r="B59" s="319" t="s">
        <v>30</v>
      </c>
      <c r="C59" s="310"/>
      <c r="D59" s="311"/>
      <c r="E59" s="312"/>
      <c r="F59" s="310"/>
      <c r="G59" s="311"/>
      <c r="H59" s="312"/>
      <c r="I59" s="310"/>
      <c r="J59" s="311"/>
      <c r="K59" s="312"/>
      <c r="L59" s="310"/>
      <c r="M59" s="311"/>
      <c r="N59" s="312"/>
      <c r="P59" s="170" t="s">
        <v>1173</v>
      </c>
      <c r="Q59" s="318" t="s">
        <v>1174</v>
      </c>
      <c r="R59" s="170">
        <v>2</v>
      </c>
      <c r="S59" s="170">
        <v>0</v>
      </c>
      <c r="T59" s="170">
        <v>2</v>
      </c>
      <c r="U59" s="170">
        <v>3</v>
      </c>
      <c r="V59" s="23" t="s">
        <v>75</v>
      </c>
    </row>
    <row r="60" spans="1:22" x14ac:dyDescent="0.2">
      <c r="A60" s="780"/>
      <c r="B60" s="321"/>
      <c r="C60" s="306"/>
      <c r="D60" s="307"/>
      <c r="E60" s="313"/>
      <c r="F60" s="306"/>
      <c r="G60" s="307"/>
      <c r="H60" s="313"/>
      <c r="I60" s="306"/>
      <c r="J60" s="307"/>
      <c r="K60" s="313"/>
      <c r="L60" s="306"/>
      <c r="M60" s="307"/>
      <c r="N60" s="313"/>
      <c r="P60" s="482" t="s">
        <v>1545</v>
      </c>
      <c r="Q60" s="318" t="s">
        <v>1130</v>
      </c>
      <c r="R60" s="170">
        <v>2</v>
      </c>
      <c r="S60" s="170">
        <v>0</v>
      </c>
      <c r="T60" s="170">
        <v>2</v>
      </c>
      <c r="U60" s="170">
        <v>0</v>
      </c>
      <c r="V60" s="23" t="s">
        <v>11</v>
      </c>
    </row>
    <row r="61" spans="1:22" x14ac:dyDescent="0.2">
      <c r="A61" s="780"/>
      <c r="B61" s="319" t="s">
        <v>31</v>
      </c>
      <c r="C61" s="310"/>
      <c r="D61" s="311"/>
      <c r="E61" s="312"/>
      <c r="F61" s="310"/>
      <c r="G61" s="311"/>
      <c r="H61" s="312"/>
      <c r="I61" s="310"/>
      <c r="J61" s="311"/>
      <c r="K61" s="312"/>
      <c r="L61" s="310"/>
      <c r="M61" s="311"/>
      <c r="N61" s="312"/>
      <c r="P61" s="101"/>
      <c r="Q61" s="333" t="s">
        <v>42</v>
      </c>
      <c r="R61" s="281">
        <f>SUM(R46:R51)</f>
        <v>11</v>
      </c>
      <c r="S61" s="281">
        <f>SUM(S46:S51)</f>
        <v>8</v>
      </c>
      <c r="T61" s="281">
        <f>SUM(T46:T51)</f>
        <v>14</v>
      </c>
      <c r="U61" s="281">
        <f>SUM(U46:U51)</f>
        <v>27</v>
      </c>
      <c r="V61" s="102"/>
    </row>
    <row r="62" spans="1:22" x14ac:dyDescent="0.2">
      <c r="A62" s="780"/>
      <c r="B62" s="321"/>
      <c r="C62" s="306"/>
      <c r="D62" s="307"/>
      <c r="E62" s="308"/>
      <c r="F62" s="306"/>
      <c r="G62" s="307"/>
      <c r="H62" s="308"/>
      <c r="I62" s="306"/>
      <c r="J62" s="307"/>
      <c r="K62" s="308"/>
      <c r="L62" s="306"/>
      <c r="M62" s="307"/>
      <c r="N62" s="308"/>
      <c r="P62" s="357"/>
      <c r="Q62" s="338"/>
      <c r="R62" s="357"/>
      <c r="S62" s="357"/>
      <c r="T62" s="357"/>
      <c r="U62" s="357"/>
      <c r="V62" s="181"/>
    </row>
    <row r="63" spans="1:22" x14ac:dyDescent="0.2">
      <c r="A63" s="780"/>
      <c r="B63" s="319" t="s">
        <v>32</v>
      </c>
      <c r="C63" s="310"/>
      <c r="D63" s="311"/>
      <c r="E63" s="312"/>
      <c r="F63" s="310"/>
      <c r="G63" s="311"/>
      <c r="H63" s="312"/>
      <c r="I63" s="310"/>
      <c r="J63" s="311"/>
      <c r="K63" s="312"/>
      <c r="L63" s="310"/>
      <c r="M63" s="311"/>
      <c r="N63" s="312"/>
      <c r="P63" s="366"/>
      <c r="Q63" s="367" t="s">
        <v>109</v>
      </c>
      <c r="R63" s="366" t="s">
        <v>1104</v>
      </c>
      <c r="S63" s="279"/>
      <c r="T63" s="279"/>
      <c r="U63" s="279"/>
      <c r="V63" s="279"/>
    </row>
    <row r="64" spans="1:22" ht="13.5" thickBot="1" x14ac:dyDescent="0.25">
      <c r="A64" s="781"/>
      <c r="B64" s="324"/>
      <c r="C64" s="325"/>
      <c r="D64" s="326"/>
      <c r="E64" s="327"/>
      <c r="F64" s="325"/>
      <c r="G64" s="326"/>
      <c r="H64" s="327"/>
      <c r="I64" s="325"/>
      <c r="J64" s="326"/>
      <c r="K64" s="327"/>
      <c r="L64" s="325"/>
      <c r="M64" s="326"/>
      <c r="N64" s="327"/>
      <c r="P64" s="760" t="s">
        <v>1105</v>
      </c>
      <c r="Q64" s="761"/>
      <c r="R64" s="761"/>
      <c r="S64" s="761"/>
      <c r="T64" s="761"/>
      <c r="U64" s="762"/>
      <c r="V64" s="281"/>
    </row>
    <row r="65" spans="1:22" ht="12.75" customHeight="1" x14ac:dyDescent="0.2">
      <c r="A65" s="779" t="s">
        <v>17</v>
      </c>
      <c r="B65" s="301" t="s">
        <v>23</v>
      </c>
      <c r="C65" s="302"/>
      <c r="D65" s="303"/>
      <c r="E65" s="304"/>
      <c r="F65" s="302"/>
      <c r="G65" s="303"/>
      <c r="H65" s="304"/>
      <c r="I65" s="302"/>
      <c r="J65" s="303"/>
      <c r="K65" s="304"/>
      <c r="L65" s="302"/>
      <c r="M65" s="303"/>
      <c r="N65" s="304"/>
      <c r="P65" s="281" t="s">
        <v>35</v>
      </c>
      <c r="Q65" s="281" t="s">
        <v>36</v>
      </c>
      <c r="R65" s="281" t="s">
        <v>37</v>
      </c>
      <c r="S65" s="281" t="s">
        <v>38</v>
      </c>
      <c r="T65" s="281" t="s">
        <v>39</v>
      </c>
      <c r="U65" s="281" t="s">
        <v>40</v>
      </c>
      <c r="V65" s="362" t="s">
        <v>0</v>
      </c>
    </row>
    <row r="66" spans="1:22" x14ac:dyDescent="0.2">
      <c r="A66" s="780"/>
      <c r="B66" s="305"/>
      <c r="C66" s="306"/>
      <c r="D66" s="307"/>
      <c r="E66" s="308"/>
      <c r="F66" s="306"/>
      <c r="G66" s="307"/>
      <c r="H66" s="308"/>
      <c r="I66" s="306"/>
      <c r="J66" s="307"/>
      <c r="K66" s="308"/>
      <c r="L66" s="306"/>
      <c r="M66" s="307"/>
      <c r="N66" s="308"/>
      <c r="P66" s="170"/>
      <c r="Q66" s="318"/>
      <c r="R66" s="170"/>
      <c r="S66" s="170"/>
      <c r="T66" s="170"/>
      <c r="U66" s="170"/>
      <c r="V66" s="23"/>
    </row>
    <row r="67" spans="1:22" ht="15" x14ac:dyDescent="0.2">
      <c r="A67" s="780"/>
      <c r="B67" s="309" t="s">
        <v>24</v>
      </c>
      <c r="C67" s="310"/>
      <c r="D67" s="311"/>
      <c r="E67" s="312"/>
      <c r="F67" s="310"/>
      <c r="G67" s="311"/>
      <c r="H67" s="312"/>
      <c r="I67" s="310"/>
      <c r="J67" s="311"/>
      <c r="K67" s="312"/>
      <c r="L67" s="310"/>
      <c r="M67" s="311"/>
      <c r="N67" s="312"/>
      <c r="P67" s="475" t="s">
        <v>1518</v>
      </c>
      <c r="Q67" s="476" t="s">
        <v>1176</v>
      </c>
      <c r="R67" s="170">
        <v>3</v>
      </c>
      <c r="S67" s="170">
        <v>0</v>
      </c>
      <c r="T67" s="170">
        <v>3</v>
      </c>
      <c r="U67" s="170">
        <v>4</v>
      </c>
      <c r="V67" s="23" t="s">
        <v>69</v>
      </c>
    </row>
    <row r="68" spans="1:22" ht="15" x14ac:dyDescent="0.2">
      <c r="A68" s="780"/>
      <c r="B68" s="305"/>
      <c r="C68" s="306"/>
      <c r="D68" s="307"/>
      <c r="E68" s="313"/>
      <c r="F68" s="306"/>
      <c r="G68" s="307"/>
      <c r="H68" s="313"/>
      <c r="I68" s="306"/>
      <c r="J68" s="307"/>
      <c r="K68" s="313"/>
      <c r="L68" s="306"/>
      <c r="M68" s="307"/>
      <c r="N68" s="313"/>
      <c r="P68" s="475" t="s">
        <v>1511</v>
      </c>
      <c r="Q68" s="476" t="s">
        <v>1533</v>
      </c>
      <c r="R68" s="170">
        <v>2</v>
      </c>
      <c r="S68" s="170">
        <v>0</v>
      </c>
      <c r="T68" s="170">
        <v>2</v>
      </c>
      <c r="U68" s="170">
        <v>4</v>
      </c>
      <c r="V68" s="23" t="s">
        <v>1175</v>
      </c>
    </row>
    <row r="69" spans="1:22" ht="15" x14ac:dyDescent="0.2">
      <c r="A69" s="780"/>
      <c r="B69" s="309" t="s">
        <v>25</v>
      </c>
      <c r="C69" s="310"/>
      <c r="D69" s="311"/>
      <c r="E69" s="312"/>
      <c r="F69" s="310"/>
      <c r="G69" s="311"/>
      <c r="H69" s="312"/>
      <c r="I69" s="310"/>
      <c r="J69" s="311"/>
      <c r="K69" s="312"/>
      <c r="L69" s="310"/>
      <c r="M69" s="311"/>
      <c r="N69" s="312"/>
      <c r="P69" s="475" t="s">
        <v>1534</v>
      </c>
      <c r="Q69" s="476" t="s">
        <v>1177</v>
      </c>
      <c r="R69" s="170">
        <v>2</v>
      </c>
      <c r="S69" s="170">
        <v>2</v>
      </c>
      <c r="T69" s="170">
        <v>3</v>
      </c>
      <c r="U69" s="170">
        <v>5</v>
      </c>
      <c r="V69" s="23" t="s">
        <v>7</v>
      </c>
    </row>
    <row r="70" spans="1:22" ht="15" x14ac:dyDescent="0.2">
      <c r="A70" s="780"/>
      <c r="B70" s="305"/>
      <c r="C70" s="306"/>
      <c r="D70" s="307"/>
      <c r="E70" s="308"/>
      <c r="F70" s="306"/>
      <c r="G70" s="307"/>
      <c r="H70" s="308"/>
      <c r="I70" s="306"/>
      <c r="J70" s="307"/>
      <c r="K70" s="308"/>
      <c r="L70" s="306"/>
      <c r="M70" s="307"/>
      <c r="N70" s="308"/>
      <c r="P70" s="475" t="s">
        <v>1519</v>
      </c>
      <c r="Q70" s="476" t="s">
        <v>1178</v>
      </c>
      <c r="R70" s="170">
        <v>2</v>
      </c>
      <c r="S70" s="170">
        <v>2</v>
      </c>
      <c r="T70" s="170">
        <v>3</v>
      </c>
      <c r="U70" s="170">
        <v>5</v>
      </c>
      <c r="V70" s="23" t="s">
        <v>1179</v>
      </c>
    </row>
    <row r="71" spans="1:22" ht="15" x14ac:dyDescent="0.2">
      <c r="A71" s="780"/>
      <c r="B71" s="309" t="s">
        <v>26</v>
      </c>
      <c r="C71" s="310"/>
      <c r="D71" s="311"/>
      <c r="E71" s="312"/>
      <c r="F71" s="310"/>
      <c r="G71" s="311"/>
      <c r="H71" s="312"/>
      <c r="I71" s="310"/>
      <c r="J71" s="311"/>
      <c r="K71" s="312"/>
      <c r="L71" s="310"/>
      <c r="M71" s="311"/>
      <c r="N71" s="312"/>
      <c r="P71" s="475" t="s">
        <v>1520</v>
      </c>
      <c r="Q71" s="476" t="s">
        <v>1121</v>
      </c>
      <c r="R71" s="170">
        <v>0</v>
      </c>
      <c r="S71" s="170">
        <v>2</v>
      </c>
      <c r="T71" s="170">
        <v>0</v>
      </c>
      <c r="U71" s="170">
        <v>4</v>
      </c>
      <c r="V71" s="21" t="s">
        <v>64</v>
      </c>
    </row>
    <row r="72" spans="1:22" x14ac:dyDescent="0.2">
      <c r="A72" s="780"/>
      <c r="B72" s="305"/>
      <c r="C72" s="306"/>
      <c r="D72" s="307"/>
      <c r="E72" s="313"/>
      <c r="F72" s="306"/>
      <c r="G72" s="307"/>
      <c r="H72" s="313"/>
      <c r="I72" s="306"/>
      <c r="J72" s="307"/>
      <c r="K72" s="313"/>
      <c r="L72" s="306"/>
      <c r="M72" s="307"/>
      <c r="N72" s="313"/>
      <c r="P72" s="793" t="s">
        <v>1122</v>
      </c>
      <c r="Q72" s="794"/>
      <c r="R72" s="794"/>
      <c r="S72" s="794"/>
      <c r="T72" s="794"/>
      <c r="U72" s="795"/>
      <c r="V72" s="23"/>
    </row>
    <row r="73" spans="1:22" x14ac:dyDescent="0.2">
      <c r="A73" s="780"/>
      <c r="B73" s="319" t="s">
        <v>27</v>
      </c>
      <c r="F73" s="310"/>
      <c r="G73" s="311"/>
      <c r="H73" s="312"/>
      <c r="I73" s="310"/>
      <c r="J73" s="311"/>
      <c r="K73" s="312"/>
      <c r="L73" s="310"/>
      <c r="M73" s="311"/>
      <c r="N73" s="312"/>
      <c r="P73" s="170" t="s">
        <v>1180</v>
      </c>
      <c r="Q73" s="318" t="s">
        <v>1181</v>
      </c>
      <c r="R73" s="170">
        <v>2</v>
      </c>
      <c r="S73" s="170">
        <v>0</v>
      </c>
      <c r="T73" s="170">
        <v>2</v>
      </c>
      <c r="U73" s="170">
        <v>3</v>
      </c>
      <c r="V73" s="23" t="s">
        <v>71</v>
      </c>
    </row>
    <row r="74" spans="1:22" x14ac:dyDescent="0.2">
      <c r="A74" s="780"/>
      <c r="B74" s="321"/>
      <c r="F74" s="306"/>
      <c r="G74" s="307"/>
      <c r="H74" s="308"/>
      <c r="I74" s="306"/>
      <c r="J74" s="307"/>
      <c r="K74" s="308"/>
      <c r="L74" s="306"/>
      <c r="M74" s="307"/>
      <c r="N74" s="308"/>
      <c r="P74" s="170" t="s">
        <v>1182</v>
      </c>
      <c r="Q74" s="318" t="s">
        <v>1183</v>
      </c>
      <c r="R74" s="170">
        <v>2</v>
      </c>
      <c r="S74" s="170">
        <v>0</v>
      </c>
      <c r="T74" s="170">
        <v>2</v>
      </c>
      <c r="U74" s="170">
        <v>3</v>
      </c>
      <c r="V74" s="23" t="s">
        <v>65</v>
      </c>
    </row>
    <row r="75" spans="1:22" ht="15" x14ac:dyDescent="0.2">
      <c r="A75" s="780"/>
      <c r="B75" s="319" t="s">
        <v>28</v>
      </c>
      <c r="F75" s="310"/>
      <c r="G75" s="311"/>
      <c r="H75" s="312"/>
      <c r="I75" s="310"/>
      <c r="J75" s="311"/>
      <c r="K75" s="312"/>
      <c r="L75" s="310"/>
      <c r="M75" s="311"/>
      <c r="N75" s="312"/>
      <c r="P75" s="475" t="s">
        <v>1521</v>
      </c>
      <c r="Q75" s="476" t="s">
        <v>1535</v>
      </c>
      <c r="R75" s="170">
        <v>2</v>
      </c>
      <c r="S75" s="170">
        <v>0</v>
      </c>
      <c r="T75" s="170">
        <v>2</v>
      </c>
      <c r="U75" s="170">
        <v>3</v>
      </c>
      <c r="V75" s="23" t="s">
        <v>65</v>
      </c>
    </row>
    <row r="76" spans="1:22" ht="15" x14ac:dyDescent="0.2">
      <c r="A76" s="780"/>
      <c r="B76" s="321"/>
      <c r="F76" s="306"/>
      <c r="G76" s="307"/>
      <c r="H76" s="313"/>
      <c r="I76" s="306"/>
      <c r="J76" s="307"/>
      <c r="K76" s="313"/>
      <c r="L76" s="306"/>
      <c r="M76" s="307"/>
      <c r="N76" s="313"/>
      <c r="P76" s="475" t="s">
        <v>1522</v>
      </c>
      <c r="Q76" s="476" t="s">
        <v>1516</v>
      </c>
      <c r="R76" s="170">
        <v>2</v>
      </c>
      <c r="S76" s="170">
        <v>0</v>
      </c>
      <c r="T76" s="170">
        <v>2</v>
      </c>
      <c r="U76" s="170">
        <v>3</v>
      </c>
      <c r="V76" s="23" t="s">
        <v>858</v>
      </c>
    </row>
    <row r="77" spans="1:22" x14ac:dyDescent="0.2">
      <c r="A77" s="780"/>
      <c r="B77" s="319" t="s">
        <v>29</v>
      </c>
      <c r="F77" s="310"/>
      <c r="G77" s="311"/>
      <c r="H77" s="312"/>
      <c r="I77" s="310"/>
      <c r="J77" s="311"/>
      <c r="K77" s="312"/>
      <c r="L77" s="310"/>
      <c r="M77" s="311"/>
      <c r="N77" s="312"/>
      <c r="P77" s="170" t="s">
        <v>1184</v>
      </c>
      <c r="Q77" s="318" t="s">
        <v>1185</v>
      </c>
      <c r="R77" s="170">
        <v>2</v>
      </c>
      <c r="S77" s="170">
        <v>0</v>
      </c>
      <c r="T77" s="170">
        <v>2</v>
      </c>
      <c r="U77" s="170">
        <v>3</v>
      </c>
      <c r="V77" s="23" t="s">
        <v>858</v>
      </c>
    </row>
    <row r="78" spans="1:22" ht="15" x14ac:dyDescent="0.2">
      <c r="A78" s="780"/>
      <c r="B78" s="321"/>
      <c r="F78" s="306"/>
      <c r="G78" s="307"/>
      <c r="H78" s="308"/>
      <c r="I78" s="306"/>
      <c r="J78" s="307"/>
      <c r="K78" s="308"/>
      <c r="L78" s="306"/>
      <c r="M78" s="307"/>
      <c r="N78" s="308"/>
      <c r="P78" s="475" t="s">
        <v>1536</v>
      </c>
      <c r="Q78" s="476" t="s">
        <v>1186</v>
      </c>
      <c r="R78" s="170">
        <v>2</v>
      </c>
      <c r="S78" s="170">
        <v>0</v>
      </c>
      <c r="T78" s="170">
        <v>2</v>
      </c>
      <c r="U78" s="170">
        <v>3</v>
      </c>
      <c r="V78" s="23" t="s">
        <v>1179</v>
      </c>
    </row>
    <row r="79" spans="1:22" ht="15" x14ac:dyDescent="0.2">
      <c r="A79" s="780"/>
      <c r="B79" s="319" t="s">
        <v>30</v>
      </c>
      <c r="C79" s="310"/>
      <c r="D79" s="311"/>
      <c r="E79" s="312"/>
      <c r="F79" s="310"/>
      <c r="G79" s="311"/>
      <c r="H79" s="312"/>
      <c r="I79" s="310"/>
      <c r="J79" s="311"/>
      <c r="K79" s="312"/>
      <c r="L79" s="310"/>
      <c r="M79" s="311"/>
      <c r="N79" s="312"/>
      <c r="P79" s="475" t="s">
        <v>1517</v>
      </c>
      <c r="Q79" s="474" t="s">
        <v>1187</v>
      </c>
      <c r="R79" s="170">
        <v>2</v>
      </c>
      <c r="S79" s="170">
        <v>0</v>
      </c>
      <c r="T79" s="170">
        <v>2</v>
      </c>
      <c r="U79" s="170">
        <v>3</v>
      </c>
      <c r="V79" s="323" t="s">
        <v>66</v>
      </c>
    </row>
    <row r="80" spans="1:22" x14ac:dyDescent="0.2">
      <c r="A80" s="780"/>
      <c r="B80" s="321"/>
      <c r="C80" s="306"/>
      <c r="D80" s="307"/>
      <c r="E80" s="313"/>
      <c r="F80" s="306"/>
      <c r="G80" s="307"/>
      <c r="H80" s="313"/>
      <c r="I80" s="306"/>
      <c r="J80" s="307"/>
      <c r="K80" s="313"/>
      <c r="L80" s="306"/>
      <c r="M80" s="307"/>
      <c r="N80" s="313"/>
      <c r="P80" s="170" t="s">
        <v>1188</v>
      </c>
      <c r="Q80" s="318" t="s">
        <v>1189</v>
      </c>
      <c r="R80" s="170">
        <v>2</v>
      </c>
      <c r="S80" s="170">
        <v>0</v>
      </c>
      <c r="T80" s="170">
        <v>2</v>
      </c>
      <c r="U80" s="170">
        <v>3</v>
      </c>
      <c r="V80" s="23" t="s">
        <v>858</v>
      </c>
    </row>
    <row r="81" spans="1:22" x14ac:dyDescent="0.2">
      <c r="A81" s="780"/>
      <c r="B81" s="319" t="s">
        <v>31</v>
      </c>
      <c r="C81" s="310"/>
      <c r="D81" s="311"/>
      <c r="E81" s="312"/>
      <c r="F81" s="310"/>
      <c r="G81" s="311"/>
      <c r="H81" s="312"/>
      <c r="I81" s="310"/>
      <c r="J81" s="311"/>
      <c r="K81" s="312"/>
      <c r="L81" s="310"/>
      <c r="M81" s="311"/>
      <c r="N81" s="312"/>
      <c r="P81" s="170" t="s">
        <v>1190</v>
      </c>
      <c r="Q81" s="318" t="s">
        <v>1191</v>
      </c>
      <c r="R81" s="170">
        <v>2</v>
      </c>
      <c r="S81" s="170">
        <v>0</v>
      </c>
      <c r="T81" s="170">
        <v>2</v>
      </c>
      <c r="U81" s="170">
        <v>3</v>
      </c>
      <c r="V81" s="23" t="s">
        <v>70</v>
      </c>
    </row>
    <row r="82" spans="1:22" x14ac:dyDescent="0.2">
      <c r="A82" s="780"/>
      <c r="B82" s="321"/>
      <c r="C82" s="306"/>
      <c r="D82" s="307"/>
      <c r="E82" s="308"/>
      <c r="F82" s="306"/>
      <c r="G82" s="307"/>
      <c r="H82" s="308"/>
      <c r="I82" s="306"/>
      <c r="J82" s="307"/>
      <c r="K82" s="308"/>
      <c r="L82" s="306"/>
      <c r="M82" s="307"/>
      <c r="N82" s="308"/>
      <c r="P82" s="170" t="s">
        <v>1192</v>
      </c>
      <c r="Q82" s="318" t="s">
        <v>1193</v>
      </c>
      <c r="R82" s="170">
        <v>2</v>
      </c>
      <c r="S82" s="170">
        <v>0</v>
      </c>
      <c r="T82" s="170">
        <v>2</v>
      </c>
      <c r="U82" s="170">
        <v>3</v>
      </c>
      <c r="V82" s="18" t="s">
        <v>1194</v>
      </c>
    </row>
    <row r="83" spans="1:22" x14ac:dyDescent="0.2">
      <c r="A83" s="780"/>
      <c r="B83" s="319" t="s">
        <v>32</v>
      </c>
      <c r="C83" s="310"/>
      <c r="D83" s="311"/>
      <c r="E83" s="312"/>
      <c r="F83" s="310"/>
      <c r="G83" s="311"/>
      <c r="H83" s="312"/>
      <c r="I83" s="310"/>
      <c r="J83" s="311"/>
      <c r="K83" s="312"/>
      <c r="L83" s="310"/>
      <c r="M83" s="311"/>
      <c r="N83" s="312"/>
      <c r="P83" s="170" t="s">
        <v>1195</v>
      </c>
      <c r="Q83" s="318" t="s">
        <v>1196</v>
      </c>
      <c r="R83" s="170">
        <v>2</v>
      </c>
      <c r="S83" s="170">
        <v>0</v>
      </c>
      <c r="T83" s="170">
        <v>2</v>
      </c>
      <c r="U83" s="170">
        <v>3</v>
      </c>
      <c r="V83" s="23" t="s">
        <v>69</v>
      </c>
    </row>
    <row r="84" spans="1:22" ht="15.75" thickBot="1" x14ac:dyDescent="0.25">
      <c r="A84" s="781"/>
      <c r="B84" s="324"/>
      <c r="C84" s="325"/>
      <c r="D84" s="326"/>
      <c r="E84" s="327"/>
      <c r="F84" s="325"/>
      <c r="G84" s="326"/>
      <c r="H84" s="327"/>
      <c r="I84" s="325"/>
      <c r="J84" s="326"/>
      <c r="K84" s="327"/>
      <c r="L84" s="325"/>
      <c r="M84" s="326"/>
      <c r="N84" s="327"/>
      <c r="P84" s="475" t="s">
        <v>1510</v>
      </c>
      <c r="Q84" s="476" t="s">
        <v>1197</v>
      </c>
      <c r="R84" s="170">
        <v>3</v>
      </c>
      <c r="S84" s="170">
        <v>0</v>
      </c>
      <c r="T84" s="170">
        <v>3</v>
      </c>
      <c r="U84" s="170">
        <v>4</v>
      </c>
      <c r="V84" s="23" t="s">
        <v>62</v>
      </c>
    </row>
    <row r="85" spans="1:22" ht="12.75" customHeight="1" x14ac:dyDescent="0.2">
      <c r="A85" s="779" t="s">
        <v>33</v>
      </c>
      <c r="B85" s="301" t="s">
        <v>23</v>
      </c>
      <c r="C85" s="310"/>
      <c r="D85" s="311"/>
      <c r="E85" s="312"/>
      <c r="F85" s="302"/>
      <c r="G85" s="303"/>
      <c r="H85" s="304"/>
      <c r="I85" s="302"/>
      <c r="J85" s="303"/>
      <c r="K85" s="304"/>
      <c r="L85" s="302"/>
      <c r="M85" s="303"/>
      <c r="N85" s="304"/>
      <c r="P85" s="485" t="s">
        <v>1550</v>
      </c>
      <c r="Q85" s="318" t="s">
        <v>1130</v>
      </c>
      <c r="R85" s="170">
        <v>2</v>
      </c>
      <c r="S85" s="170">
        <v>0</v>
      </c>
      <c r="T85" s="170">
        <v>2</v>
      </c>
      <c r="U85" s="170">
        <v>0</v>
      </c>
      <c r="V85" s="23" t="s">
        <v>11</v>
      </c>
    </row>
    <row r="86" spans="1:22" x14ac:dyDescent="0.2">
      <c r="A86" s="780"/>
      <c r="B86" s="305"/>
      <c r="C86" s="306"/>
      <c r="D86" s="317"/>
      <c r="E86" s="308"/>
      <c r="F86" s="306"/>
      <c r="G86" s="307"/>
      <c r="H86" s="308"/>
      <c r="I86" s="306"/>
      <c r="J86" s="307"/>
      <c r="K86" s="308"/>
      <c r="L86" s="306"/>
      <c r="M86" s="307"/>
      <c r="N86" s="308"/>
      <c r="P86" s="101"/>
      <c r="Q86" s="333" t="s">
        <v>42</v>
      </c>
      <c r="R86" s="281">
        <f>SUM(R66:R71)</f>
        <v>9</v>
      </c>
      <c r="S86" s="281">
        <f>SUM(S66:S71)</f>
        <v>6</v>
      </c>
      <c r="T86" s="281">
        <f>SUM(T66:T71)</f>
        <v>11</v>
      </c>
      <c r="U86" s="281">
        <f>SUM(U66:U71)</f>
        <v>22</v>
      </c>
      <c r="V86" s="102"/>
    </row>
    <row r="87" spans="1:22" x14ac:dyDescent="0.2">
      <c r="A87" s="780"/>
      <c r="B87" s="309" t="s">
        <v>24</v>
      </c>
      <c r="C87" s="310"/>
      <c r="D87" s="311"/>
      <c r="E87" s="312"/>
      <c r="F87" s="310"/>
      <c r="G87" s="311"/>
      <c r="H87" s="312"/>
      <c r="I87" s="310"/>
      <c r="J87" s="311"/>
      <c r="K87" s="312"/>
      <c r="L87" s="310"/>
      <c r="M87" s="311"/>
      <c r="N87" s="312"/>
    </row>
    <row r="88" spans="1:22" x14ac:dyDescent="0.2">
      <c r="A88" s="780"/>
      <c r="B88" s="305"/>
      <c r="C88" s="306"/>
      <c r="D88" s="307"/>
      <c r="E88" s="313"/>
      <c r="F88" s="306"/>
      <c r="G88" s="307"/>
      <c r="H88" s="313"/>
      <c r="I88" s="306"/>
      <c r="J88" s="307"/>
      <c r="K88" s="313"/>
      <c r="L88" s="306"/>
      <c r="M88" s="307"/>
      <c r="N88" s="313"/>
    </row>
    <row r="89" spans="1:22" x14ac:dyDescent="0.2">
      <c r="A89" s="780"/>
      <c r="B89" s="309" t="s">
        <v>25</v>
      </c>
      <c r="C89" s="310"/>
      <c r="D89" s="311"/>
      <c r="E89" s="312"/>
      <c r="F89" s="310"/>
      <c r="G89" s="311"/>
      <c r="H89" s="312"/>
      <c r="I89" s="310"/>
      <c r="J89" s="311"/>
      <c r="K89" s="312"/>
      <c r="L89" s="310"/>
      <c r="M89" s="311"/>
      <c r="N89" s="312"/>
    </row>
    <row r="90" spans="1:22" x14ac:dyDescent="0.2">
      <c r="A90" s="780"/>
      <c r="B90" s="305"/>
      <c r="C90" s="306"/>
      <c r="D90" s="307"/>
      <c r="E90" s="308"/>
      <c r="F90" s="306"/>
      <c r="G90" s="307"/>
      <c r="H90" s="308"/>
      <c r="I90" s="306"/>
      <c r="J90" s="307"/>
      <c r="K90" s="308"/>
      <c r="L90" s="306"/>
      <c r="M90" s="307"/>
      <c r="N90" s="308"/>
    </row>
    <row r="91" spans="1:22" x14ac:dyDescent="0.2">
      <c r="A91" s="780"/>
      <c r="B91" s="309" t="s">
        <v>26</v>
      </c>
      <c r="C91" s="310"/>
      <c r="D91" s="311"/>
      <c r="E91" s="312"/>
      <c r="F91" s="310"/>
      <c r="G91" s="311"/>
      <c r="H91" s="312"/>
      <c r="I91" s="310"/>
      <c r="J91" s="311"/>
      <c r="K91" s="312"/>
      <c r="L91" s="310"/>
      <c r="M91" s="311"/>
      <c r="N91" s="312"/>
    </row>
    <row r="92" spans="1:22" x14ac:dyDescent="0.2">
      <c r="A92" s="780"/>
      <c r="B92" s="305"/>
      <c r="C92" s="306"/>
      <c r="D92" s="307"/>
      <c r="E92" s="308"/>
      <c r="F92" s="306"/>
      <c r="G92" s="307"/>
      <c r="H92" s="313"/>
      <c r="I92" s="306"/>
      <c r="J92" s="307"/>
      <c r="K92" s="313"/>
      <c r="L92" s="306"/>
      <c r="M92" s="307"/>
      <c r="N92" s="313"/>
    </row>
    <row r="93" spans="1:22" x14ac:dyDescent="0.2">
      <c r="A93" s="780"/>
      <c r="B93" s="319" t="s">
        <v>27</v>
      </c>
      <c r="C93" s="310"/>
      <c r="D93" s="311"/>
      <c r="E93" s="312"/>
      <c r="F93" s="310"/>
      <c r="G93" s="311"/>
      <c r="H93" s="312"/>
      <c r="I93" s="310"/>
      <c r="J93" s="311"/>
      <c r="K93" s="312"/>
      <c r="L93" s="310"/>
      <c r="M93" s="311"/>
      <c r="N93" s="312"/>
    </row>
    <row r="94" spans="1:22" x14ac:dyDescent="0.2">
      <c r="A94" s="780"/>
      <c r="B94" s="321"/>
      <c r="C94" s="306"/>
      <c r="D94" s="307"/>
      <c r="E94" s="313"/>
      <c r="F94" s="306"/>
      <c r="G94" s="317"/>
      <c r="H94" s="308"/>
      <c r="I94" s="306"/>
      <c r="J94" s="317"/>
      <c r="K94" s="308"/>
      <c r="L94" s="306"/>
      <c r="M94" s="317"/>
      <c r="N94" s="308"/>
    </row>
    <row r="95" spans="1:22" x14ac:dyDescent="0.2">
      <c r="A95" s="780"/>
      <c r="B95" s="319" t="s">
        <v>28</v>
      </c>
      <c r="C95" s="310"/>
      <c r="D95" s="311"/>
      <c r="E95" s="312"/>
      <c r="F95" s="310"/>
      <c r="G95" s="311"/>
      <c r="H95" s="312"/>
      <c r="I95" s="310"/>
      <c r="J95" s="311"/>
      <c r="K95" s="312"/>
      <c r="L95" s="310"/>
      <c r="M95" s="311"/>
      <c r="N95" s="312"/>
    </row>
    <row r="96" spans="1:22" x14ac:dyDescent="0.2">
      <c r="A96" s="780"/>
      <c r="B96" s="321"/>
      <c r="C96" s="306"/>
      <c r="D96" s="307"/>
      <c r="E96" s="308"/>
      <c r="F96" s="306"/>
      <c r="G96" s="307"/>
      <c r="H96" s="313"/>
      <c r="I96" s="306"/>
      <c r="J96" s="307"/>
      <c r="K96" s="313"/>
      <c r="L96" s="306"/>
      <c r="M96" s="307"/>
      <c r="N96" s="313"/>
    </row>
    <row r="97" spans="1:14" x14ac:dyDescent="0.2">
      <c r="A97" s="780"/>
      <c r="B97" s="319" t="s">
        <v>29</v>
      </c>
      <c r="C97" s="310"/>
      <c r="D97" s="311"/>
      <c r="E97" s="312"/>
      <c r="F97" s="310"/>
      <c r="G97" s="311"/>
      <c r="H97" s="312"/>
      <c r="I97" s="310"/>
      <c r="J97" s="311"/>
      <c r="K97" s="312"/>
      <c r="L97" s="494"/>
      <c r="M97" s="498"/>
      <c r="N97" s="495"/>
    </row>
    <row r="98" spans="1:14" x14ac:dyDescent="0.2">
      <c r="A98" s="780"/>
      <c r="B98" s="321"/>
      <c r="C98" s="306"/>
      <c r="D98" s="317"/>
      <c r="E98" s="308"/>
      <c r="F98" s="306"/>
      <c r="G98" s="317"/>
      <c r="H98" s="308"/>
      <c r="I98" s="306"/>
      <c r="J98" s="317"/>
      <c r="K98" s="308"/>
      <c r="L98" s="496"/>
      <c r="M98" s="499"/>
      <c r="N98" s="497"/>
    </row>
    <row r="99" spans="1:14" x14ac:dyDescent="0.2">
      <c r="A99" s="780"/>
      <c r="B99" s="319" t="s">
        <v>30</v>
      </c>
      <c r="C99" s="310"/>
      <c r="D99" s="311"/>
      <c r="E99" s="312"/>
      <c r="F99" s="310"/>
      <c r="G99" s="311"/>
      <c r="H99" s="312"/>
      <c r="I99" s="310"/>
      <c r="J99" s="311"/>
      <c r="K99" s="312"/>
      <c r="M99" s="500"/>
    </row>
    <row r="100" spans="1:14" x14ac:dyDescent="0.2">
      <c r="A100" s="780"/>
      <c r="B100" s="321"/>
      <c r="C100" s="306"/>
      <c r="D100" s="307"/>
      <c r="E100" s="313"/>
      <c r="F100" s="306"/>
      <c r="G100" s="307"/>
      <c r="H100" s="313"/>
      <c r="I100" s="306"/>
      <c r="J100" s="307"/>
      <c r="K100" s="313"/>
      <c r="M100" s="499"/>
    </row>
    <row r="101" spans="1:14" x14ac:dyDescent="0.2">
      <c r="A101" s="780"/>
      <c r="B101" s="319" t="s">
        <v>31</v>
      </c>
      <c r="C101" s="310"/>
      <c r="D101" s="311"/>
      <c r="E101" s="312"/>
      <c r="F101" s="310"/>
      <c r="G101" s="311"/>
      <c r="H101" s="312"/>
      <c r="I101" s="310"/>
      <c r="J101" s="311"/>
      <c r="K101" s="312"/>
      <c r="L101" s="310"/>
      <c r="M101" s="311"/>
      <c r="N101" s="312"/>
    </row>
    <row r="102" spans="1:14" x14ac:dyDescent="0.2">
      <c r="A102" s="780"/>
      <c r="B102" s="321"/>
      <c r="C102" s="306"/>
      <c r="D102" s="307"/>
      <c r="E102" s="308"/>
      <c r="F102" s="306"/>
      <c r="G102" s="307"/>
      <c r="H102" s="308"/>
      <c r="I102" s="306"/>
      <c r="J102" s="307"/>
      <c r="K102" s="308"/>
      <c r="L102" s="306"/>
      <c r="M102" s="307"/>
      <c r="N102" s="308"/>
    </row>
    <row r="103" spans="1:14" x14ac:dyDescent="0.2">
      <c r="A103" s="780"/>
      <c r="B103" s="319" t="s">
        <v>32</v>
      </c>
      <c r="C103" s="310"/>
      <c r="D103" s="311"/>
      <c r="E103" s="312"/>
      <c r="F103" s="310"/>
      <c r="G103" s="311"/>
      <c r="H103" s="312"/>
      <c r="I103" s="310"/>
      <c r="J103" s="311"/>
      <c r="K103" s="312"/>
      <c r="L103" s="310"/>
      <c r="M103" s="311"/>
      <c r="N103" s="312"/>
    </row>
    <row r="104" spans="1:14" ht="13.5" thickBot="1" x14ac:dyDescent="0.25">
      <c r="A104" s="781"/>
      <c r="B104" s="324"/>
      <c r="C104" s="325"/>
      <c r="D104" s="326"/>
      <c r="E104" s="327"/>
      <c r="F104" s="325"/>
      <c r="G104" s="326"/>
      <c r="H104" s="327"/>
      <c r="I104" s="325"/>
      <c r="J104" s="326"/>
      <c r="K104" s="327"/>
      <c r="L104" s="325"/>
      <c r="M104" s="326"/>
      <c r="N104" s="327"/>
    </row>
    <row r="105" spans="1:14" ht="12.75" hidden="1" customHeight="1" x14ac:dyDescent="0.2">
      <c r="A105" s="779" t="s">
        <v>14</v>
      </c>
      <c r="B105" s="301" t="s">
        <v>23</v>
      </c>
      <c r="C105" s="302"/>
      <c r="D105" s="303"/>
      <c r="E105" s="304"/>
      <c r="F105" s="302"/>
      <c r="G105" s="303"/>
      <c r="H105" s="304"/>
      <c r="I105" s="302"/>
      <c r="J105" s="303"/>
      <c r="K105" s="304"/>
      <c r="L105" s="302"/>
      <c r="M105" s="303"/>
      <c r="N105" s="304"/>
    </row>
    <row r="106" spans="1:14" ht="12.75" hidden="1" customHeight="1" x14ac:dyDescent="0.2">
      <c r="A106" s="780"/>
      <c r="B106" s="305"/>
      <c r="C106" s="306"/>
      <c r="D106" s="307"/>
      <c r="E106" s="308"/>
      <c r="F106" s="306"/>
      <c r="G106" s="307"/>
      <c r="H106" s="308"/>
      <c r="I106" s="306"/>
      <c r="J106" s="307"/>
      <c r="K106" s="308"/>
      <c r="L106" s="306"/>
      <c r="M106" s="307"/>
      <c r="N106" s="308"/>
    </row>
    <row r="107" spans="1:14" ht="12.75" hidden="1" customHeight="1" x14ac:dyDescent="0.2">
      <c r="A107" s="780"/>
      <c r="B107" s="309" t="s">
        <v>24</v>
      </c>
      <c r="C107" s="310"/>
      <c r="D107" s="311"/>
      <c r="E107" s="312"/>
      <c r="F107" s="310"/>
      <c r="G107" s="311"/>
      <c r="H107" s="312"/>
      <c r="I107" s="310"/>
      <c r="J107" s="311"/>
      <c r="K107" s="312"/>
      <c r="L107" s="310"/>
      <c r="M107" s="311"/>
      <c r="N107" s="312"/>
    </row>
    <row r="108" spans="1:14" ht="12.75" hidden="1" customHeight="1" x14ac:dyDescent="0.2">
      <c r="A108" s="780"/>
      <c r="B108" s="305"/>
      <c r="C108" s="306"/>
      <c r="D108" s="307"/>
      <c r="E108" s="313"/>
      <c r="F108" s="306"/>
      <c r="G108" s="307"/>
      <c r="H108" s="313"/>
      <c r="I108" s="306"/>
      <c r="J108" s="307"/>
      <c r="K108" s="313"/>
      <c r="L108" s="306"/>
      <c r="M108" s="307"/>
      <c r="N108" s="313"/>
    </row>
    <row r="109" spans="1:14" ht="12.75" hidden="1" customHeight="1" x14ac:dyDescent="0.2">
      <c r="A109" s="780"/>
      <c r="B109" s="309" t="s">
        <v>25</v>
      </c>
      <c r="C109" s="310"/>
      <c r="D109" s="311"/>
      <c r="E109" s="312"/>
      <c r="F109" s="310"/>
      <c r="G109" s="311"/>
      <c r="H109" s="312"/>
      <c r="I109" s="310"/>
      <c r="J109" s="311"/>
      <c r="K109" s="312"/>
      <c r="L109" s="310"/>
      <c r="M109" s="311"/>
      <c r="N109" s="312"/>
    </row>
    <row r="110" spans="1:14" ht="12.75" hidden="1" customHeight="1" x14ac:dyDescent="0.2">
      <c r="A110" s="780"/>
      <c r="B110" s="305"/>
      <c r="C110" s="306"/>
      <c r="D110" s="307"/>
      <c r="E110" s="308"/>
      <c r="F110" s="306"/>
      <c r="G110" s="307"/>
      <c r="H110" s="308"/>
      <c r="I110" s="306"/>
      <c r="J110" s="307"/>
      <c r="K110" s="308"/>
      <c r="L110" s="306"/>
      <c r="M110" s="307"/>
      <c r="N110" s="308"/>
    </row>
    <row r="111" spans="1:14" ht="12.75" hidden="1" customHeight="1" x14ac:dyDescent="0.2">
      <c r="A111" s="780"/>
      <c r="B111" s="309" t="s">
        <v>26</v>
      </c>
      <c r="C111" s="310"/>
      <c r="D111" s="311"/>
      <c r="E111" s="312"/>
      <c r="F111" s="310"/>
      <c r="G111" s="311"/>
      <c r="H111" s="312"/>
      <c r="I111" s="310"/>
      <c r="J111" s="311"/>
      <c r="K111" s="312"/>
      <c r="L111" s="310"/>
      <c r="M111" s="311"/>
      <c r="N111" s="312"/>
    </row>
    <row r="112" spans="1:14" ht="12.75" hidden="1" customHeight="1" x14ac:dyDescent="0.2">
      <c r="A112" s="780"/>
      <c r="B112" s="305"/>
      <c r="C112" s="306"/>
      <c r="D112" s="307"/>
      <c r="E112" s="313"/>
      <c r="F112" s="306"/>
      <c r="G112" s="307"/>
      <c r="H112" s="313"/>
      <c r="I112" s="306"/>
      <c r="J112" s="307"/>
      <c r="K112" s="313"/>
      <c r="L112" s="306"/>
      <c r="M112" s="307"/>
      <c r="N112" s="313"/>
    </row>
    <row r="113" spans="1:14" ht="12.75" hidden="1" customHeight="1" x14ac:dyDescent="0.2">
      <c r="A113" s="780"/>
      <c r="B113" s="319" t="s">
        <v>27</v>
      </c>
      <c r="C113" s="310"/>
      <c r="D113" s="311"/>
      <c r="E113" s="312"/>
      <c r="F113" s="310"/>
      <c r="G113" s="311"/>
      <c r="H113" s="312"/>
      <c r="I113" s="310"/>
      <c r="J113" s="311"/>
      <c r="K113" s="312"/>
      <c r="L113" s="310"/>
      <c r="M113" s="311"/>
      <c r="N113" s="312"/>
    </row>
    <row r="114" spans="1:14" ht="12.75" hidden="1" customHeight="1" x14ac:dyDescent="0.2">
      <c r="A114" s="780"/>
      <c r="B114" s="321"/>
      <c r="C114" s="306"/>
      <c r="D114" s="317"/>
      <c r="E114" s="308"/>
      <c r="F114" s="306"/>
      <c r="G114" s="317"/>
      <c r="H114" s="308"/>
      <c r="I114" s="306"/>
      <c r="J114" s="317"/>
      <c r="K114" s="308"/>
      <c r="L114" s="306"/>
      <c r="M114" s="317"/>
      <c r="N114" s="308"/>
    </row>
    <row r="115" spans="1:14" ht="12.75" hidden="1" customHeight="1" x14ac:dyDescent="0.2">
      <c r="A115" s="780"/>
      <c r="B115" s="319" t="s">
        <v>28</v>
      </c>
      <c r="C115" s="310"/>
      <c r="D115" s="311"/>
      <c r="E115" s="312"/>
      <c r="F115" s="310"/>
      <c r="G115" s="311"/>
      <c r="H115" s="312"/>
      <c r="I115" s="310"/>
      <c r="J115" s="311"/>
      <c r="K115" s="312"/>
      <c r="L115" s="310"/>
      <c r="M115" s="311"/>
      <c r="N115" s="312"/>
    </row>
    <row r="116" spans="1:14" ht="12.75" hidden="1" customHeight="1" x14ac:dyDescent="0.2">
      <c r="A116" s="780"/>
      <c r="B116" s="321"/>
      <c r="C116" s="306"/>
      <c r="D116" s="307"/>
      <c r="E116" s="313"/>
      <c r="F116" s="306"/>
      <c r="G116" s="307"/>
      <c r="H116" s="313"/>
      <c r="I116" s="306"/>
      <c r="J116" s="307"/>
      <c r="K116" s="313"/>
      <c r="L116" s="306"/>
      <c r="M116" s="307"/>
      <c r="N116" s="313"/>
    </row>
    <row r="117" spans="1:14" ht="12.75" hidden="1" customHeight="1" x14ac:dyDescent="0.2">
      <c r="A117" s="780"/>
      <c r="B117" s="319" t="s">
        <v>29</v>
      </c>
      <c r="C117" s="310"/>
      <c r="D117" s="311"/>
      <c r="E117" s="312"/>
      <c r="F117" s="310"/>
      <c r="G117" s="311"/>
      <c r="H117" s="312"/>
      <c r="I117" s="310"/>
      <c r="J117" s="311"/>
      <c r="K117" s="312"/>
      <c r="L117" s="310"/>
      <c r="M117" s="311"/>
      <c r="N117" s="312"/>
    </row>
    <row r="118" spans="1:14" ht="12.75" hidden="1" customHeight="1" x14ac:dyDescent="0.2">
      <c r="A118" s="780"/>
      <c r="B118" s="321"/>
      <c r="C118" s="306"/>
      <c r="D118" s="317"/>
      <c r="E118" s="308"/>
      <c r="F118" s="306"/>
      <c r="G118" s="317"/>
      <c r="H118" s="308"/>
      <c r="I118" s="306"/>
      <c r="J118" s="317"/>
      <c r="K118" s="308"/>
      <c r="L118" s="306"/>
      <c r="M118" s="317"/>
      <c r="N118" s="308"/>
    </row>
    <row r="119" spans="1:14" ht="12.75" hidden="1" customHeight="1" x14ac:dyDescent="0.2">
      <c r="A119" s="780"/>
      <c r="B119" s="319" t="s">
        <v>30</v>
      </c>
      <c r="C119" s="310"/>
      <c r="D119" s="311"/>
      <c r="E119" s="312"/>
      <c r="F119" s="310"/>
      <c r="G119" s="311"/>
      <c r="H119" s="312"/>
      <c r="I119" s="310"/>
      <c r="J119" s="311"/>
      <c r="K119" s="312"/>
      <c r="L119" s="310"/>
      <c r="M119" s="311"/>
      <c r="N119" s="312"/>
    </row>
    <row r="120" spans="1:14" ht="12.75" hidden="1" customHeight="1" x14ac:dyDescent="0.2">
      <c r="A120" s="780"/>
      <c r="B120" s="321"/>
      <c r="C120" s="306"/>
      <c r="D120" s="307"/>
      <c r="E120" s="313"/>
      <c r="F120" s="306"/>
      <c r="G120" s="307"/>
      <c r="H120" s="313"/>
      <c r="I120" s="306"/>
      <c r="J120" s="307"/>
      <c r="K120" s="313"/>
      <c r="L120" s="306"/>
      <c r="M120" s="307"/>
      <c r="N120" s="313"/>
    </row>
    <row r="121" spans="1:14" ht="12.75" hidden="1" customHeight="1" x14ac:dyDescent="0.2">
      <c r="A121" s="780"/>
      <c r="B121" s="319" t="s">
        <v>31</v>
      </c>
      <c r="C121" s="310"/>
      <c r="D121" s="311"/>
      <c r="E121" s="312"/>
      <c r="F121" s="310"/>
      <c r="G121" s="311"/>
      <c r="H121" s="312"/>
      <c r="I121" s="310"/>
      <c r="J121" s="311"/>
      <c r="K121" s="312"/>
      <c r="L121" s="310"/>
      <c r="M121" s="311"/>
      <c r="N121" s="312"/>
    </row>
    <row r="122" spans="1:14" ht="12.75" hidden="1" customHeight="1" x14ac:dyDescent="0.2">
      <c r="A122" s="780"/>
      <c r="B122" s="321"/>
      <c r="C122" s="306"/>
      <c r="D122" s="307"/>
      <c r="E122" s="308"/>
      <c r="F122" s="306"/>
      <c r="G122" s="307"/>
      <c r="H122" s="308"/>
      <c r="I122" s="306"/>
      <c r="J122" s="307"/>
      <c r="K122" s="308"/>
      <c r="L122" s="306"/>
      <c r="M122" s="307"/>
      <c r="N122" s="308"/>
    </row>
    <row r="123" spans="1:14" ht="12.75" hidden="1" customHeight="1" x14ac:dyDescent="0.2">
      <c r="A123" s="780"/>
      <c r="B123" s="319" t="s">
        <v>32</v>
      </c>
      <c r="C123" s="310"/>
      <c r="D123" s="311"/>
      <c r="E123" s="312"/>
      <c r="F123" s="310"/>
      <c r="G123" s="311"/>
      <c r="H123" s="312"/>
      <c r="I123" s="310"/>
      <c r="J123" s="311"/>
      <c r="K123" s="312"/>
      <c r="L123" s="310"/>
      <c r="M123" s="311"/>
      <c r="N123" s="312"/>
    </row>
    <row r="124" spans="1:14" ht="13.5" hidden="1" customHeight="1" thickBot="1" x14ac:dyDescent="0.25">
      <c r="A124" s="781"/>
      <c r="B124" s="324"/>
      <c r="C124" s="325"/>
      <c r="D124" s="326"/>
      <c r="E124" s="327"/>
      <c r="F124" s="325"/>
      <c r="G124" s="326"/>
      <c r="H124" s="327"/>
      <c r="I124" s="325"/>
      <c r="J124" s="326"/>
      <c r="K124" s="327"/>
      <c r="L124" s="325"/>
      <c r="M124" s="326"/>
      <c r="N124" s="327"/>
    </row>
    <row r="125" spans="1:14" ht="12.75" hidden="1" customHeight="1" x14ac:dyDescent="0.2">
      <c r="A125" s="779" t="s">
        <v>15</v>
      </c>
      <c r="B125" s="301" t="s">
        <v>23</v>
      </c>
      <c r="C125" s="302"/>
      <c r="D125" s="303"/>
      <c r="E125" s="304"/>
      <c r="F125" s="302"/>
      <c r="G125" s="303"/>
      <c r="H125" s="304"/>
      <c r="I125" s="302"/>
      <c r="J125" s="303"/>
      <c r="K125" s="304"/>
      <c r="L125" s="302"/>
      <c r="M125" s="303"/>
      <c r="N125" s="304"/>
    </row>
    <row r="126" spans="1:14" ht="12.75" hidden="1" customHeight="1" x14ac:dyDescent="0.2">
      <c r="A126" s="780"/>
      <c r="B126" s="305"/>
      <c r="C126" s="306"/>
      <c r="D126" s="307"/>
      <c r="E126" s="308"/>
      <c r="F126" s="306"/>
      <c r="G126" s="307"/>
      <c r="H126" s="308"/>
      <c r="I126" s="306"/>
      <c r="J126" s="307"/>
      <c r="K126" s="308"/>
      <c r="L126" s="306"/>
      <c r="M126" s="307"/>
      <c r="N126" s="308"/>
    </row>
    <row r="127" spans="1:14" ht="12.75" hidden="1" customHeight="1" x14ac:dyDescent="0.2">
      <c r="A127" s="780"/>
      <c r="B127" s="309" t="s">
        <v>24</v>
      </c>
      <c r="C127" s="310"/>
      <c r="D127" s="311"/>
      <c r="E127" s="312"/>
      <c r="F127" s="310"/>
      <c r="G127" s="311"/>
      <c r="H127" s="312"/>
      <c r="I127" s="310"/>
      <c r="J127" s="311"/>
      <c r="K127" s="312"/>
      <c r="L127" s="310"/>
      <c r="M127" s="311"/>
      <c r="N127" s="312"/>
    </row>
    <row r="128" spans="1:14" ht="12.75" hidden="1" customHeight="1" x14ac:dyDescent="0.2">
      <c r="A128" s="780"/>
      <c r="B128" s="305"/>
      <c r="C128" s="306"/>
      <c r="D128" s="307"/>
      <c r="E128" s="313"/>
      <c r="F128" s="306"/>
      <c r="G128" s="307"/>
      <c r="H128" s="313"/>
      <c r="I128" s="306"/>
      <c r="J128" s="307"/>
      <c r="K128" s="313"/>
      <c r="L128" s="306"/>
      <c r="M128" s="307"/>
      <c r="N128" s="313"/>
    </row>
    <row r="129" spans="1:14" ht="12.75" hidden="1" customHeight="1" x14ac:dyDescent="0.2">
      <c r="A129" s="780"/>
      <c r="B129" s="309" t="s">
        <v>25</v>
      </c>
      <c r="C129" s="310"/>
      <c r="D129" s="311"/>
      <c r="E129" s="312"/>
      <c r="F129" s="310"/>
      <c r="G129" s="311"/>
      <c r="H129" s="312"/>
      <c r="I129" s="310"/>
      <c r="J129" s="311"/>
      <c r="K129" s="312"/>
      <c r="L129" s="310"/>
      <c r="M129" s="311"/>
      <c r="N129" s="312"/>
    </row>
    <row r="130" spans="1:14" ht="12.75" hidden="1" customHeight="1" x14ac:dyDescent="0.2">
      <c r="A130" s="780"/>
      <c r="B130" s="305"/>
      <c r="C130" s="306"/>
      <c r="D130" s="307"/>
      <c r="E130" s="308"/>
      <c r="F130" s="306"/>
      <c r="G130" s="307"/>
      <c r="H130" s="308"/>
      <c r="I130" s="306"/>
      <c r="J130" s="307"/>
      <c r="K130" s="308"/>
      <c r="L130" s="306"/>
      <c r="M130" s="307"/>
      <c r="N130" s="308"/>
    </row>
    <row r="131" spans="1:14" ht="12.75" hidden="1" customHeight="1" x14ac:dyDescent="0.2">
      <c r="A131" s="780"/>
      <c r="B131" s="309" t="s">
        <v>26</v>
      </c>
      <c r="C131" s="310"/>
      <c r="D131" s="311"/>
      <c r="E131" s="312"/>
      <c r="F131" s="310"/>
      <c r="G131" s="311"/>
      <c r="H131" s="312"/>
      <c r="I131" s="310"/>
      <c r="J131" s="311"/>
      <c r="K131" s="312"/>
      <c r="L131" s="310"/>
      <c r="M131" s="311"/>
      <c r="N131" s="312"/>
    </row>
    <row r="132" spans="1:14" ht="12.75" customHeight="1" x14ac:dyDescent="0.2">
      <c r="A132" s="780"/>
      <c r="B132" s="305"/>
      <c r="C132" s="302"/>
      <c r="D132" s="303"/>
      <c r="E132" s="304"/>
      <c r="F132" s="302"/>
      <c r="G132" s="303"/>
      <c r="H132" s="304"/>
      <c r="I132" s="302"/>
      <c r="J132" s="303"/>
      <c r="K132" s="304"/>
      <c r="L132" s="302"/>
      <c r="M132" s="303"/>
      <c r="N132" s="304"/>
    </row>
    <row r="133" spans="1:14" ht="12.75" customHeight="1" x14ac:dyDescent="0.2">
      <c r="A133" s="780"/>
      <c r="B133" s="319" t="s">
        <v>27</v>
      </c>
      <c r="C133" s="306"/>
      <c r="D133" s="307"/>
      <c r="E133" s="308"/>
      <c r="F133" s="306"/>
      <c r="G133" s="307"/>
      <c r="H133" s="308"/>
      <c r="I133" s="306"/>
      <c r="J133" s="307"/>
      <c r="K133" s="308"/>
      <c r="L133" s="306"/>
      <c r="M133" s="307"/>
      <c r="N133" s="308"/>
    </row>
    <row r="134" spans="1:14" ht="12.75" customHeight="1" x14ac:dyDescent="0.2">
      <c r="A134" s="780"/>
      <c r="B134" s="321"/>
      <c r="C134" s="310"/>
      <c r="D134" s="311"/>
      <c r="E134" s="312"/>
      <c r="F134" s="310"/>
      <c r="G134" s="311"/>
      <c r="H134" s="312"/>
      <c r="I134" s="310"/>
      <c r="J134" s="311"/>
      <c r="K134" s="312"/>
      <c r="L134" s="310"/>
      <c r="M134" s="311"/>
      <c r="N134" s="312"/>
    </row>
    <row r="135" spans="1:14" ht="12.75" customHeight="1" x14ac:dyDescent="0.2">
      <c r="A135" s="780"/>
      <c r="B135" s="319" t="s">
        <v>28</v>
      </c>
      <c r="C135" s="306"/>
      <c r="D135" s="307"/>
      <c r="E135" s="313"/>
      <c r="F135" s="306"/>
      <c r="G135" s="307"/>
      <c r="H135" s="313"/>
      <c r="I135" s="306"/>
      <c r="J135" s="307"/>
      <c r="K135" s="313"/>
      <c r="L135" s="306"/>
      <c r="M135" s="307"/>
      <c r="N135" s="313"/>
    </row>
    <row r="136" spans="1:14" ht="12.75" customHeight="1" x14ac:dyDescent="0.2">
      <c r="A136" s="780"/>
      <c r="B136" s="321"/>
      <c r="C136" s="310"/>
      <c r="D136" s="311"/>
      <c r="E136" s="312"/>
      <c r="F136" s="310"/>
      <c r="G136" s="311"/>
      <c r="H136" s="312"/>
      <c r="I136" s="310"/>
      <c r="J136" s="311"/>
      <c r="K136" s="312"/>
      <c r="L136" s="310"/>
      <c r="M136" s="311"/>
      <c r="N136" s="312"/>
    </row>
    <row r="137" spans="1:14" ht="12.75" customHeight="1" x14ac:dyDescent="0.2">
      <c r="A137" s="780"/>
      <c r="B137" s="319" t="s">
        <v>29</v>
      </c>
      <c r="C137" s="306"/>
      <c r="D137" s="307"/>
      <c r="E137" s="308"/>
      <c r="F137" s="306"/>
      <c r="G137" s="307"/>
      <c r="H137" s="308"/>
      <c r="I137" s="306"/>
      <c r="J137" s="307"/>
      <c r="K137" s="308"/>
      <c r="L137" s="306"/>
      <c r="M137" s="307"/>
      <c r="N137" s="308"/>
    </row>
    <row r="138" spans="1:14" ht="12.75" customHeight="1" x14ac:dyDescent="0.2">
      <c r="A138" s="780"/>
      <c r="B138" s="321"/>
      <c r="C138" s="310"/>
      <c r="D138" s="311"/>
      <c r="E138" s="312"/>
      <c r="F138" s="310"/>
      <c r="G138" s="311"/>
      <c r="H138" s="312"/>
      <c r="I138" s="310"/>
      <c r="J138" s="311"/>
      <c r="K138" s="312"/>
      <c r="L138" s="310"/>
      <c r="M138" s="311"/>
      <c r="N138" s="312"/>
    </row>
    <row r="139" spans="1:14" ht="12.75" customHeight="1" x14ac:dyDescent="0.2">
      <c r="A139" s="780"/>
      <c r="B139" s="319" t="s">
        <v>30</v>
      </c>
      <c r="C139" s="306"/>
      <c r="D139" s="307"/>
      <c r="E139" s="313"/>
      <c r="F139" s="306"/>
      <c r="G139" s="307"/>
      <c r="H139" s="313"/>
      <c r="I139" s="306"/>
      <c r="J139" s="307"/>
      <c r="K139" s="313"/>
      <c r="L139" s="306"/>
      <c r="M139" s="307"/>
      <c r="N139" s="313"/>
    </row>
    <row r="140" spans="1:14" ht="12.75" customHeight="1" x14ac:dyDescent="0.2">
      <c r="A140" s="780"/>
      <c r="B140" s="321"/>
      <c r="C140" s="310"/>
      <c r="D140" s="311"/>
      <c r="E140" s="312"/>
      <c r="F140" s="310"/>
      <c r="G140" s="311"/>
      <c r="H140" s="312"/>
      <c r="I140" s="310"/>
      <c r="J140" s="311"/>
      <c r="K140" s="312"/>
      <c r="L140" s="310"/>
      <c r="M140" s="311"/>
      <c r="N140" s="312"/>
    </row>
    <row r="141" spans="1:14" ht="12.75" customHeight="1" x14ac:dyDescent="0.2">
      <c r="A141" s="780"/>
      <c r="B141" s="319" t="s">
        <v>31</v>
      </c>
      <c r="C141" s="306"/>
      <c r="D141" s="317"/>
      <c r="E141" s="308"/>
      <c r="F141" s="306"/>
      <c r="G141" s="317"/>
      <c r="H141" s="308"/>
      <c r="I141" s="306"/>
      <c r="J141" s="317"/>
      <c r="K141" s="308"/>
      <c r="L141" s="306"/>
      <c r="M141" s="317"/>
      <c r="N141" s="308"/>
    </row>
    <row r="142" spans="1:14" ht="12.75" customHeight="1" x14ac:dyDescent="0.2">
      <c r="A142" s="780"/>
      <c r="B142" s="321"/>
      <c r="C142" s="310"/>
      <c r="D142" s="311"/>
      <c r="E142" s="312"/>
      <c r="F142" s="310"/>
      <c r="G142" s="311"/>
      <c r="H142" s="312"/>
      <c r="I142" s="310"/>
      <c r="J142" s="311"/>
      <c r="K142" s="312"/>
      <c r="L142" s="310"/>
      <c r="M142" s="311"/>
      <c r="N142" s="312"/>
    </row>
    <row r="143" spans="1:14" ht="12.75" customHeight="1" x14ac:dyDescent="0.2">
      <c r="A143" s="780"/>
      <c r="B143" s="319" t="s">
        <v>32</v>
      </c>
      <c r="C143" s="306"/>
      <c r="D143" s="307"/>
      <c r="E143" s="313"/>
      <c r="F143" s="306"/>
      <c r="G143" s="307"/>
      <c r="H143" s="313"/>
      <c r="I143" s="306"/>
      <c r="J143" s="307"/>
      <c r="K143" s="313"/>
      <c r="L143" s="306"/>
      <c r="M143" s="307"/>
      <c r="N143" s="313"/>
    </row>
    <row r="144" spans="1:14" ht="13.5" customHeight="1" thickBot="1" x14ac:dyDescent="0.25">
      <c r="A144" s="781"/>
      <c r="B144" s="324"/>
      <c r="C144" s="310"/>
      <c r="D144" s="311"/>
      <c r="E144" s="312"/>
      <c r="F144" s="310"/>
      <c r="G144" s="311"/>
      <c r="H144" s="312"/>
      <c r="I144" s="310"/>
      <c r="J144" s="311"/>
      <c r="K144" s="312"/>
      <c r="L144" s="310"/>
      <c r="M144" s="311"/>
      <c r="N144" s="312"/>
    </row>
    <row r="145" spans="1:14" ht="12.75" hidden="1" customHeight="1" x14ac:dyDescent="0.2">
      <c r="A145" s="779" t="s">
        <v>16</v>
      </c>
      <c r="B145" s="301" t="s">
        <v>23</v>
      </c>
      <c r="C145" s="306"/>
      <c r="D145" s="317"/>
      <c r="E145" s="308"/>
      <c r="F145" s="306"/>
      <c r="G145" s="317"/>
      <c r="H145" s="308"/>
      <c r="I145" s="306"/>
      <c r="J145" s="317"/>
      <c r="K145" s="308"/>
      <c r="L145" s="306"/>
      <c r="M145" s="317"/>
      <c r="N145" s="308"/>
    </row>
    <row r="146" spans="1:14" ht="12.75" hidden="1" customHeight="1" x14ac:dyDescent="0.2">
      <c r="A146" s="780"/>
      <c r="B146" s="305"/>
      <c r="C146" s="310"/>
      <c r="D146" s="311"/>
      <c r="E146" s="312"/>
      <c r="F146" s="310"/>
      <c r="G146" s="311"/>
      <c r="H146" s="312"/>
      <c r="I146" s="310"/>
      <c r="J146" s="311"/>
      <c r="K146" s="312"/>
      <c r="L146" s="310"/>
      <c r="M146" s="311"/>
      <c r="N146" s="312"/>
    </row>
    <row r="147" spans="1:14" ht="12.75" hidden="1" customHeight="1" x14ac:dyDescent="0.2">
      <c r="A147" s="780"/>
      <c r="B147" s="309" t="s">
        <v>24</v>
      </c>
      <c r="C147" s="306"/>
      <c r="D147" s="307"/>
      <c r="E147" s="313"/>
      <c r="F147" s="306"/>
      <c r="G147" s="307"/>
      <c r="H147" s="313"/>
      <c r="I147" s="306"/>
      <c r="J147" s="307"/>
      <c r="K147" s="313"/>
      <c r="L147" s="306"/>
      <c r="M147" s="307"/>
      <c r="N147" s="313"/>
    </row>
    <row r="148" spans="1:14" ht="12.75" hidden="1" customHeight="1" x14ac:dyDescent="0.2">
      <c r="A148" s="780"/>
      <c r="B148" s="305"/>
      <c r="C148" s="310"/>
      <c r="D148" s="311"/>
      <c r="E148" s="312"/>
      <c r="F148" s="310"/>
      <c r="G148" s="311"/>
      <c r="H148" s="312"/>
      <c r="I148" s="310"/>
      <c r="J148" s="311"/>
      <c r="K148" s="312"/>
      <c r="L148" s="310"/>
      <c r="M148" s="311"/>
      <c r="N148" s="312"/>
    </row>
    <row r="149" spans="1:14" ht="12.75" hidden="1" customHeight="1" x14ac:dyDescent="0.2">
      <c r="A149" s="780"/>
      <c r="B149" s="334" t="s">
        <v>25</v>
      </c>
      <c r="C149" s="306"/>
      <c r="D149" s="307"/>
      <c r="E149" s="308"/>
      <c r="F149" s="306"/>
      <c r="G149" s="307"/>
      <c r="H149" s="308"/>
      <c r="I149" s="306"/>
      <c r="J149" s="307"/>
      <c r="K149" s="308"/>
      <c r="L149" s="306"/>
      <c r="M149" s="307"/>
      <c r="N149" s="308"/>
    </row>
    <row r="150" spans="1:14" ht="12.75" hidden="1" customHeight="1" x14ac:dyDescent="0.2">
      <c r="A150" s="780"/>
      <c r="B150" s="305"/>
      <c r="C150" s="310"/>
      <c r="D150" s="311"/>
      <c r="E150" s="312"/>
      <c r="F150" s="310"/>
      <c r="G150" s="311"/>
      <c r="H150" s="312"/>
      <c r="I150" s="310"/>
      <c r="J150" s="311"/>
      <c r="K150" s="312"/>
      <c r="L150" s="310"/>
      <c r="M150" s="311"/>
      <c r="N150" s="312"/>
    </row>
    <row r="151" spans="1:14" ht="12.75" hidden="1" customHeight="1" x14ac:dyDescent="0.2">
      <c r="A151" s="780"/>
      <c r="B151" s="309" t="s">
        <v>26</v>
      </c>
      <c r="C151" s="325"/>
      <c r="D151" s="326"/>
      <c r="E151" s="327"/>
      <c r="F151" s="325"/>
      <c r="G151" s="326"/>
      <c r="H151" s="327"/>
      <c r="I151" s="325"/>
      <c r="J151" s="326"/>
      <c r="K151" s="327"/>
      <c r="L151" s="325"/>
      <c r="M151" s="326"/>
      <c r="N151" s="327"/>
    </row>
    <row r="152" spans="1:14" ht="12.75" hidden="1" customHeight="1" x14ac:dyDescent="0.2">
      <c r="A152" s="780"/>
      <c r="B152" s="305"/>
      <c r="C152" s="302"/>
      <c r="D152" s="303"/>
      <c r="E152" s="304"/>
      <c r="F152" s="302"/>
      <c r="G152" s="303"/>
      <c r="H152" s="304"/>
      <c r="I152" s="302"/>
      <c r="J152" s="303"/>
      <c r="K152" s="304"/>
      <c r="L152" s="302"/>
      <c r="M152" s="303"/>
      <c r="N152" s="304"/>
    </row>
    <row r="153" spans="1:14" ht="12.75" hidden="1" customHeight="1" x14ac:dyDescent="0.2">
      <c r="A153" s="780"/>
      <c r="B153" s="319" t="s">
        <v>27</v>
      </c>
      <c r="C153" s="306"/>
      <c r="D153" s="307"/>
      <c r="E153" s="308"/>
      <c r="F153" s="306"/>
      <c r="G153" s="307"/>
      <c r="H153" s="308"/>
      <c r="I153" s="306"/>
      <c r="J153" s="307"/>
      <c r="K153" s="308"/>
      <c r="L153" s="306"/>
      <c r="M153" s="307"/>
      <c r="N153" s="308"/>
    </row>
    <row r="154" spans="1:14" ht="12.75" hidden="1" customHeight="1" x14ac:dyDescent="0.2">
      <c r="A154" s="780"/>
      <c r="B154" s="321"/>
      <c r="C154" s="310"/>
      <c r="D154" s="311"/>
      <c r="E154" s="312"/>
      <c r="F154" s="310"/>
      <c r="G154" s="311"/>
      <c r="H154" s="312"/>
      <c r="I154" s="310"/>
      <c r="J154" s="311"/>
      <c r="K154" s="312"/>
      <c r="L154" s="310"/>
      <c r="M154" s="311"/>
      <c r="N154" s="312"/>
    </row>
    <row r="155" spans="1:14" ht="12.75" hidden="1" customHeight="1" x14ac:dyDescent="0.2">
      <c r="A155" s="780"/>
      <c r="B155" s="319" t="s">
        <v>28</v>
      </c>
      <c r="C155" s="306"/>
      <c r="D155" s="307"/>
      <c r="E155" s="313"/>
      <c r="F155" s="306"/>
      <c r="G155" s="307"/>
      <c r="H155" s="313"/>
      <c r="I155" s="306"/>
      <c r="J155" s="307"/>
      <c r="K155" s="313"/>
      <c r="L155" s="306"/>
      <c r="M155" s="307"/>
      <c r="N155" s="313"/>
    </row>
    <row r="156" spans="1:14" ht="12.75" hidden="1" customHeight="1" x14ac:dyDescent="0.2">
      <c r="A156" s="780"/>
      <c r="B156" s="321"/>
      <c r="C156" s="310"/>
      <c r="D156" s="311"/>
      <c r="E156" s="312"/>
      <c r="F156" s="310"/>
      <c r="G156" s="311"/>
      <c r="H156" s="312"/>
      <c r="I156" s="310"/>
      <c r="J156" s="311"/>
      <c r="K156" s="312"/>
      <c r="L156" s="310"/>
      <c r="M156" s="311"/>
      <c r="N156" s="312"/>
    </row>
    <row r="157" spans="1:14" ht="12.75" hidden="1" customHeight="1" x14ac:dyDescent="0.2">
      <c r="A157" s="780"/>
      <c r="B157" s="319" t="s">
        <v>29</v>
      </c>
      <c r="C157" s="306"/>
      <c r="D157" s="307"/>
      <c r="E157" s="308"/>
      <c r="F157" s="306"/>
      <c r="G157" s="307"/>
      <c r="H157" s="308"/>
      <c r="I157" s="306"/>
      <c r="J157" s="307"/>
      <c r="K157" s="308"/>
      <c r="L157" s="306"/>
      <c r="M157" s="307"/>
      <c r="N157" s="308"/>
    </row>
    <row r="158" spans="1:14" ht="12.75" hidden="1" customHeight="1" x14ac:dyDescent="0.2">
      <c r="A158" s="780"/>
      <c r="B158" s="321"/>
      <c r="C158" s="310"/>
      <c r="D158" s="311"/>
      <c r="E158" s="312"/>
      <c r="F158" s="310"/>
      <c r="G158" s="311"/>
      <c r="H158" s="312"/>
      <c r="I158" s="310"/>
      <c r="J158" s="311"/>
      <c r="K158" s="312"/>
      <c r="L158" s="310"/>
      <c r="M158" s="311"/>
      <c r="N158" s="312"/>
    </row>
    <row r="159" spans="1:14" ht="12.75" hidden="1" customHeight="1" x14ac:dyDescent="0.2">
      <c r="A159" s="780"/>
      <c r="B159" s="319" t="s">
        <v>30</v>
      </c>
      <c r="C159" s="306"/>
      <c r="D159" s="307"/>
      <c r="E159" s="313"/>
      <c r="F159" s="306"/>
      <c r="G159" s="307"/>
      <c r="H159" s="313"/>
      <c r="I159" s="306"/>
      <c r="J159" s="307"/>
      <c r="K159" s="313"/>
      <c r="L159" s="306"/>
      <c r="M159" s="307"/>
      <c r="N159" s="313"/>
    </row>
    <row r="160" spans="1:14" ht="12.75" hidden="1" customHeight="1" x14ac:dyDescent="0.2">
      <c r="A160" s="780"/>
      <c r="B160" s="321"/>
      <c r="C160" s="310"/>
      <c r="D160" s="311"/>
      <c r="E160" s="312"/>
      <c r="F160" s="310"/>
      <c r="G160" s="311"/>
      <c r="H160" s="312"/>
      <c r="I160" s="310"/>
      <c r="J160" s="311"/>
      <c r="K160" s="312"/>
      <c r="L160" s="310"/>
      <c r="M160" s="311"/>
      <c r="N160" s="312"/>
    </row>
    <row r="161" spans="1:14" ht="12.75" hidden="1" customHeight="1" x14ac:dyDescent="0.2">
      <c r="A161" s="780"/>
      <c r="B161" s="319" t="s">
        <v>31</v>
      </c>
      <c r="C161" s="306"/>
      <c r="D161" s="317"/>
      <c r="E161" s="308"/>
      <c r="F161" s="306"/>
      <c r="G161" s="317"/>
      <c r="H161" s="308"/>
      <c r="I161" s="306"/>
      <c r="J161" s="317"/>
      <c r="K161" s="308"/>
      <c r="L161" s="306"/>
      <c r="M161" s="317"/>
      <c r="N161" s="308"/>
    </row>
    <row r="162" spans="1:14" ht="12.75" hidden="1" customHeight="1" x14ac:dyDescent="0.2">
      <c r="A162" s="780"/>
      <c r="B162" s="321"/>
      <c r="C162" s="310"/>
      <c r="D162" s="311"/>
      <c r="E162" s="312"/>
      <c r="F162" s="310"/>
      <c r="G162" s="311"/>
      <c r="H162" s="312"/>
      <c r="I162" s="310"/>
      <c r="J162" s="311"/>
      <c r="K162" s="312"/>
      <c r="L162" s="310"/>
      <c r="M162" s="311"/>
      <c r="N162" s="312"/>
    </row>
    <row r="163" spans="1:14" ht="12.75" hidden="1" customHeight="1" x14ac:dyDescent="0.2">
      <c r="A163" s="780"/>
      <c r="B163" s="319" t="s">
        <v>32</v>
      </c>
      <c r="C163" s="306"/>
      <c r="D163" s="307"/>
      <c r="E163" s="313"/>
      <c r="F163" s="306"/>
      <c r="G163" s="307"/>
      <c r="H163" s="313"/>
      <c r="I163" s="306"/>
      <c r="J163" s="307"/>
      <c r="K163" s="313"/>
      <c r="L163" s="306"/>
      <c r="M163" s="307"/>
      <c r="N163" s="313"/>
    </row>
    <row r="164" spans="1:14" ht="13.5" hidden="1" customHeight="1" thickBot="1" x14ac:dyDescent="0.25">
      <c r="A164" s="781"/>
      <c r="B164" s="324"/>
      <c r="C164" s="310"/>
      <c r="D164" s="311"/>
      <c r="E164" s="312"/>
      <c r="F164" s="310"/>
      <c r="G164" s="311"/>
      <c r="H164" s="312"/>
      <c r="I164" s="310"/>
      <c r="J164" s="311"/>
      <c r="K164" s="312"/>
      <c r="L164" s="310"/>
      <c r="M164" s="311"/>
      <c r="N164" s="312"/>
    </row>
    <row r="165" spans="1:14" ht="12.75" hidden="1" customHeight="1" x14ac:dyDescent="0.2">
      <c r="A165" s="779" t="s">
        <v>17</v>
      </c>
      <c r="B165" s="301" t="s">
        <v>23</v>
      </c>
      <c r="C165" s="306"/>
      <c r="D165" s="317"/>
      <c r="E165" s="308"/>
      <c r="F165" s="306"/>
      <c r="G165" s="317"/>
      <c r="H165" s="308"/>
      <c r="I165" s="306"/>
      <c r="J165" s="317"/>
      <c r="K165" s="308"/>
      <c r="L165" s="306"/>
      <c r="M165" s="317"/>
      <c r="N165" s="308"/>
    </row>
    <row r="166" spans="1:14" ht="12.75" hidden="1" customHeight="1" x14ac:dyDescent="0.2">
      <c r="A166" s="780"/>
      <c r="B166" s="305"/>
      <c r="C166" s="310"/>
      <c r="D166" s="311"/>
      <c r="E166" s="312"/>
      <c r="F166" s="310"/>
      <c r="G166" s="311"/>
      <c r="H166" s="312"/>
      <c r="I166" s="310"/>
      <c r="J166" s="311"/>
      <c r="K166" s="312"/>
      <c r="L166" s="310"/>
      <c r="M166" s="311"/>
      <c r="N166" s="312"/>
    </row>
    <row r="167" spans="1:14" ht="12.75" hidden="1" customHeight="1" x14ac:dyDescent="0.2">
      <c r="A167" s="780"/>
      <c r="B167" s="309" t="s">
        <v>24</v>
      </c>
      <c r="C167" s="306"/>
      <c r="D167" s="307"/>
      <c r="E167" s="313"/>
      <c r="F167" s="306"/>
      <c r="G167" s="307"/>
      <c r="H167" s="313"/>
      <c r="I167" s="306"/>
      <c r="J167" s="307"/>
      <c r="K167" s="313"/>
      <c r="L167" s="306"/>
      <c r="M167" s="307"/>
      <c r="N167" s="313"/>
    </row>
    <row r="168" spans="1:14" ht="12.75" hidden="1" customHeight="1" x14ac:dyDescent="0.2">
      <c r="A168" s="780"/>
      <c r="B168" s="305"/>
      <c r="C168" s="310"/>
      <c r="D168" s="311"/>
      <c r="E168" s="312"/>
      <c r="F168" s="310"/>
      <c r="G168" s="311"/>
      <c r="H168" s="312"/>
      <c r="I168" s="310"/>
      <c r="J168" s="311"/>
      <c r="K168" s="312"/>
      <c r="L168" s="310"/>
      <c r="M168" s="311"/>
      <c r="N168" s="312"/>
    </row>
    <row r="169" spans="1:14" ht="12.75" hidden="1" customHeight="1" x14ac:dyDescent="0.2">
      <c r="A169" s="780"/>
      <c r="B169" s="309" t="s">
        <v>25</v>
      </c>
      <c r="C169" s="306"/>
      <c r="D169" s="307"/>
      <c r="E169" s="308"/>
      <c r="F169" s="306"/>
      <c r="G169" s="307"/>
      <c r="H169" s="308"/>
      <c r="I169" s="306"/>
      <c r="J169" s="307"/>
      <c r="K169" s="308"/>
      <c r="L169" s="306"/>
      <c r="M169" s="307"/>
      <c r="N169" s="308"/>
    </row>
    <row r="170" spans="1:14" ht="12.75" hidden="1" customHeight="1" x14ac:dyDescent="0.2">
      <c r="A170" s="780"/>
      <c r="B170" s="305"/>
      <c r="C170" s="310"/>
      <c r="D170" s="311"/>
      <c r="E170" s="312"/>
      <c r="F170" s="310"/>
      <c r="G170" s="311"/>
      <c r="H170" s="312"/>
      <c r="I170" s="310"/>
      <c r="J170" s="311"/>
      <c r="K170" s="312"/>
      <c r="L170" s="310"/>
      <c r="M170" s="311"/>
      <c r="N170" s="312"/>
    </row>
    <row r="171" spans="1:14" ht="12.75" hidden="1" customHeight="1" x14ac:dyDescent="0.2">
      <c r="A171" s="780"/>
      <c r="B171" s="309" t="s">
        <v>26</v>
      </c>
      <c r="C171" s="325"/>
      <c r="D171" s="326"/>
      <c r="E171" s="327"/>
      <c r="F171" s="325"/>
      <c r="G171" s="326"/>
      <c r="H171" s="327"/>
      <c r="I171" s="325"/>
      <c r="J171" s="326"/>
      <c r="K171" s="327"/>
      <c r="L171" s="325"/>
      <c r="M171" s="326"/>
      <c r="N171" s="327"/>
    </row>
    <row r="172" spans="1:14" ht="12.75" hidden="1" customHeight="1" x14ac:dyDescent="0.2">
      <c r="A172" s="780"/>
      <c r="B172" s="305"/>
      <c r="C172" s="302"/>
      <c r="D172" s="303"/>
      <c r="E172" s="304"/>
      <c r="F172" s="302"/>
      <c r="G172" s="303"/>
      <c r="H172" s="304"/>
      <c r="I172" s="302"/>
      <c r="J172" s="303"/>
      <c r="K172" s="304"/>
      <c r="L172" s="302"/>
      <c r="M172" s="303"/>
      <c r="N172" s="304"/>
    </row>
    <row r="173" spans="1:14" ht="12.75" hidden="1" customHeight="1" x14ac:dyDescent="0.2">
      <c r="A173" s="780"/>
      <c r="B173" s="319" t="s">
        <v>27</v>
      </c>
      <c r="C173" s="306"/>
      <c r="D173" s="307"/>
      <c r="E173" s="308"/>
      <c r="F173" s="306"/>
      <c r="G173" s="307"/>
      <c r="H173" s="308"/>
      <c r="I173" s="306"/>
      <c r="J173" s="307"/>
      <c r="K173" s="308"/>
      <c r="L173" s="306"/>
      <c r="M173" s="307"/>
      <c r="N173" s="308"/>
    </row>
    <row r="174" spans="1:14" ht="12.75" hidden="1" customHeight="1" x14ac:dyDescent="0.2">
      <c r="A174" s="780"/>
      <c r="B174" s="321"/>
      <c r="C174" s="310"/>
      <c r="D174" s="311"/>
      <c r="E174" s="312"/>
      <c r="F174" s="310"/>
      <c r="G174" s="311"/>
      <c r="H174" s="312"/>
      <c r="I174" s="310"/>
      <c r="J174" s="311"/>
      <c r="K174" s="312"/>
      <c r="L174" s="310"/>
      <c r="M174" s="311"/>
      <c r="N174" s="312"/>
    </row>
    <row r="175" spans="1:14" ht="12.75" hidden="1" customHeight="1" x14ac:dyDescent="0.2">
      <c r="A175" s="780"/>
      <c r="B175" s="319" t="s">
        <v>28</v>
      </c>
      <c r="C175" s="306"/>
      <c r="D175" s="307"/>
      <c r="E175" s="313"/>
      <c r="F175" s="306"/>
      <c r="G175" s="307"/>
      <c r="H175" s="313"/>
      <c r="I175" s="306"/>
      <c r="J175" s="307"/>
      <c r="K175" s="313"/>
      <c r="L175" s="306"/>
      <c r="M175" s="307"/>
      <c r="N175" s="313"/>
    </row>
    <row r="176" spans="1:14" ht="12.75" hidden="1" customHeight="1" x14ac:dyDescent="0.2">
      <c r="A176" s="780"/>
      <c r="B176" s="321"/>
      <c r="C176" s="310"/>
      <c r="D176" s="311"/>
      <c r="E176" s="312"/>
      <c r="F176" s="310"/>
      <c r="G176" s="311"/>
      <c r="H176" s="312"/>
      <c r="I176" s="310"/>
      <c r="J176" s="311"/>
      <c r="K176" s="312"/>
      <c r="L176" s="310"/>
      <c r="M176" s="311"/>
      <c r="N176" s="312"/>
    </row>
    <row r="177" spans="1:14" ht="12.75" hidden="1" customHeight="1" x14ac:dyDescent="0.2">
      <c r="A177" s="780"/>
      <c r="B177" s="319" t="s">
        <v>29</v>
      </c>
      <c r="C177" s="306"/>
      <c r="D177" s="307"/>
      <c r="E177" s="308"/>
      <c r="F177" s="306"/>
      <c r="G177" s="307"/>
      <c r="H177" s="308"/>
      <c r="I177" s="306"/>
      <c r="J177" s="307"/>
      <c r="K177" s="308"/>
      <c r="L177" s="306"/>
      <c r="M177" s="307"/>
      <c r="N177" s="308"/>
    </row>
    <row r="178" spans="1:14" ht="12.75" hidden="1" customHeight="1" x14ac:dyDescent="0.2">
      <c r="A178" s="780"/>
      <c r="B178" s="321"/>
      <c r="C178" s="310"/>
      <c r="D178" s="311"/>
      <c r="E178" s="312"/>
      <c r="F178" s="310"/>
      <c r="G178" s="311"/>
      <c r="H178" s="312"/>
      <c r="I178" s="310"/>
      <c r="J178" s="311"/>
      <c r="K178" s="312"/>
      <c r="L178" s="310"/>
      <c r="M178" s="311"/>
      <c r="N178" s="312"/>
    </row>
    <row r="179" spans="1:14" ht="12.75" hidden="1" customHeight="1" x14ac:dyDescent="0.2">
      <c r="A179" s="780"/>
      <c r="B179" s="319" t="s">
        <v>30</v>
      </c>
      <c r="C179" s="306"/>
      <c r="D179" s="307"/>
      <c r="E179" s="313"/>
      <c r="F179" s="306"/>
      <c r="G179" s="307"/>
      <c r="H179" s="313"/>
      <c r="I179" s="306"/>
      <c r="J179" s="307"/>
      <c r="K179" s="313"/>
      <c r="L179" s="306"/>
      <c r="M179" s="307"/>
      <c r="N179" s="313"/>
    </row>
    <row r="180" spans="1:14" ht="12.75" hidden="1" customHeight="1" x14ac:dyDescent="0.2">
      <c r="A180" s="780"/>
      <c r="B180" s="321"/>
      <c r="C180" s="310"/>
      <c r="D180" s="311"/>
      <c r="E180" s="312"/>
      <c r="F180" s="310"/>
      <c r="G180" s="311"/>
      <c r="H180" s="312"/>
      <c r="I180" s="310"/>
      <c r="J180" s="311"/>
      <c r="K180" s="312"/>
      <c r="L180" s="310"/>
      <c r="M180" s="311"/>
      <c r="N180" s="312"/>
    </row>
    <row r="181" spans="1:14" ht="12.75" hidden="1" customHeight="1" x14ac:dyDescent="0.2">
      <c r="A181" s="780"/>
      <c r="B181" s="319" t="s">
        <v>31</v>
      </c>
      <c r="C181" s="306"/>
      <c r="D181" s="317"/>
      <c r="E181" s="308"/>
      <c r="F181" s="306"/>
      <c r="G181" s="317"/>
      <c r="H181" s="308"/>
      <c r="I181" s="306"/>
      <c r="J181" s="317"/>
      <c r="K181" s="308"/>
      <c r="L181" s="306"/>
      <c r="M181" s="317"/>
      <c r="N181" s="308"/>
    </row>
    <row r="182" spans="1:14" ht="12.75" hidden="1" customHeight="1" x14ac:dyDescent="0.2">
      <c r="A182" s="780"/>
      <c r="B182" s="321"/>
      <c r="C182" s="310"/>
      <c r="D182" s="311"/>
      <c r="E182" s="312"/>
      <c r="F182" s="310"/>
      <c r="G182" s="311"/>
      <c r="H182" s="312"/>
      <c r="I182" s="310"/>
      <c r="J182" s="311"/>
      <c r="K182" s="312"/>
      <c r="L182" s="310"/>
      <c r="M182" s="311"/>
      <c r="N182" s="312"/>
    </row>
    <row r="183" spans="1:14" ht="12.75" hidden="1" customHeight="1" x14ac:dyDescent="0.2">
      <c r="A183" s="780"/>
      <c r="B183" s="319" t="s">
        <v>32</v>
      </c>
      <c r="C183" s="306"/>
      <c r="D183" s="307"/>
      <c r="E183" s="313"/>
      <c r="F183" s="306"/>
      <c r="G183" s="307"/>
      <c r="H183" s="313"/>
      <c r="I183" s="306"/>
      <c r="J183" s="307"/>
      <c r="K183" s="313"/>
      <c r="L183" s="306"/>
      <c r="M183" s="307"/>
      <c r="N183" s="313"/>
    </row>
    <row r="184" spans="1:14" ht="13.5" hidden="1" customHeight="1" thickBot="1" x14ac:dyDescent="0.25">
      <c r="A184" s="781"/>
      <c r="B184" s="324"/>
      <c r="C184" s="310"/>
      <c r="D184" s="311"/>
      <c r="E184" s="312"/>
      <c r="F184" s="310"/>
      <c r="G184" s="311"/>
      <c r="H184" s="312"/>
      <c r="I184" s="310"/>
      <c r="J184" s="311"/>
      <c r="K184" s="312"/>
      <c r="L184" s="310"/>
      <c r="M184" s="311"/>
      <c r="N184" s="312"/>
    </row>
    <row r="185" spans="1:14" ht="12.75" hidden="1" customHeight="1" x14ac:dyDescent="0.2">
      <c r="A185" s="779" t="s">
        <v>33</v>
      </c>
      <c r="B185" s="301" t="s">
        <v>23</v>
      </c>
      <c r="C185" s="306"/>
      <c r="D185" s="317"/>
      <c r="E185" s="308"/>
      <c r="F185" s="306"/>
      <c r="G185" s="317"/>
      <c r="H185" s="308"/>
      <c r="I185" s="306"/>
      <c r="J185" s="317"/>
      <c r="K185" s="308"/>
      <c r="L185" s="306"/>
      <c r="M185" s="317"/>
      <c r="N185" s="308"/>
    </row>
    <row r="186" spans="1:14" ht="12.75" hidden="1" customHeight="1" x14ac:dyDescent="0.2">
      <c r="A186" s="780"/>
      <c r="B186" s="305"/>
      <c r="C186" s="310"/>
      <c r="D186" s="311"/>
      <c r="E186" s="312"/>
      <c r="F186" s="310"/>
      <c r="G186" s="311"/>
      <c r="H186" s="312"/>
      <c r="I186" s="310"/>
      <c r="J186" s="311"/>
      <c r="K186" s="312"/>
      <c r="L186" s="310"/>
      <c r="M186" s="311"/>
      <c r="N186" s="312"/>
    </row>
    <row r="187" spans="1:14" ht="12.75" hidden="1" customHeight="1" x14ac:dyDescent="0.2">
      <c r="A187" s="780"/>
      <c r="B187" s="309" t="s">
        <v>24</v>
      </c>
      <c r="C187" s="306"/>
      <c r="D187" s="307"/>
      <c r="E187" s="313"/>
      <c r="F187" s="306"/>
      <c r="G187" s="307"/>
      <c r="H187" s="313"/>
      <c r="I187" s="306"/>
      <c r="J187" s="307"/>
      <c r="K187" s="313"/>
      <c r="L187" s="306"/>
      <c r="M187" s="307"/>
      <c r="N187" s="313"/>
    </row>
    <row r="188" spans="1:14" ht="12.75" hidden="1" customHeight="1" x14ac:dyDescent="0.2">
      <c r="A188" s="780"/>
      <c r="B188" s="305"/>
      <c r="C188" s="310"/>
      <c r="D188" s="311"/>
      <c r="E188" s="312"/>
      <c r="F188" s="310"/>
      <c r="G188" s="311"/>
      <c r="H188" s="312"/>
      <c r="I188" s="310"/>
      <c r="J188" s="311"/>
      <c r="K188" s="312"/>
      <c r="L188" s="310"/>
      <c r="M188" s="311"/>
      <c r="N188" s="312"/>
    </row>
    <row r="189" spans="1:14" ht="12.75" hidden="1" customHeight="1" x14ac:dyDescent="0.2">
      <c r="A189" s="780"/>
      <c r="B189" s="309" t="s">
        <v>25</v>
      </c>
      <c r="C189" s="306"/>
      <c r="D189" s="307"/>
      <c r="E189" s="308"/>
      <c r="F189" s="306"/>
      <c r="G189" s="307"/>
      <c r="H189" s="308"/>
      <c r="I189" s="306"/>
      <c r="J189" s="307"/>
      <c r="K189" s="308"/>
      <c r="L189" s="306"/>
      <c r="M189" s="307"/>
      <c r="N189" s="308"/>
    </row>
    <row r="190" spans="1:14" ht="12.75" hidden="1" customHeight="1" x14ac:dyDescent="0.2">
      <c r="A190" s="780"/>
      <c r="B190" s="305"/>
      <c r="C190" s="310"/>
      <c r="D190" s="311"/>
      <c r="E190" s="312"/>
      <c r="F190" s="310"/>
      <c r="G190" s="311"/>
      <c r="H190" s="312"/>
      <c r="I190" s="310"/>
      <c r="J190" s="311"/>
      <c r="K190" s="312"/>
      <c r="L190" s="310"/>
      <c r="M190" s="311"/>
      <c r="N190" s="312"/>
    </row>
    <row r="191" spans="1:14" ht="12.75" hidden="1" customHeight="1" x14ac:dyDescent="0.2">
      <c r="A191" s="780"/>
      <c r="B191" s="309" t="s">
        <v>26</v>
      </c>
      <c r="C191" s="325"/>
      <c r="D191" s="326"/>
      <c r="E191" s="327"/>
      <c r="F191" s="325"/>
      <c r="G191" s="326"/>
      <c r="H191" s="327"/>
      <c r="I191" s="325"/>
      <c r="J191" s="326"/>
      <c r="K191" s="327"/>
      <c r="L191" s="325"/>
      <c r="M191" s="326"/>
      <c r="N191" s="327"/>
    </row>
    <row r="192" spans="1:14" ht="12.75" hidden="1" customHeight="1" x14ac:dyDescent="0.2">
      <c r="A192" s="780"/>
      <c r="B192" s="305"/>
      <c r="C192" s="302"/>
      <c r="D192" s="303"/>
      <c r="E192" s="304"/>
      <c r="F192" s="302"/>
      <c r="G192" s="303"/>
      <c r="H192" s="304"/>
      <c r="I192" s="302"/>
      <c r="J192" s="303"/>
      <c r="K192" s="304"/>
      <c r="L192" s="302"/>
      <c r="M192" s="303"/>
      <c r="N192" s="304"/>
    </row>
    <row r="193" spans="1:14" ht="12.75" hidden="1" customHeight="1" x14ac:dyDescent="0.2">
      <c r="A193" s="780"/>
      <c r="B193" s="319" t="s">
        <v>27</v>
      </c>
      <c r="C193" s="306"/>
      <c r="D193" s="307"/>
      <c r="E193" s="308"/>
      <c r="F193" s="306"/>
      <c r="G193" s="307"/>
      <c r="H193" s="308"/>
      <c r="I193" s="306"/>
      <c r="J193" s="307"/>
      <c r="K193" s="308"/>
      <c r="L193" s="306"/>
      <c r="M193" s="307"/>
      <c r="N193" s="308"/>
    </row>
    <row r="194" spans="1:14" ht="12.75" hidden="1" customHeight="1" x14ac:dyDescent="0.2">
      <c r="A194" s="780"/>
      <c r="B194" s="321"/>
      <c r="C194" s="310"/>
      <c r="D194" s="311"/>
      <c r="E194" s="312"/>
      <c r="F194" s="310"/>
      <c r="G194" s="311"/>
      <c r="H194" s="312"/>
      <c r="I194" s="310"/>
      <c r="J194" s="311"/>
      <c r="K194" s="312"/>
      <c r="L194" s="310"/>
      <c r="M194" s="311"/>
      <c r="N194" s="312"/>
    </row>
    <row r="195" spans="1:14" ht="12.75" hidden="1" customHeight="1" x14ac:dyDescent="0.2">
      <c r="A195" s="780"/>
      <c r="B195" s="319" t="s">
        <v>28</v>
      </c>
      <c r="C195" s="306"/>
      <c r="D195" s="307"/>
      <c r="E195" s="313"/>
      <c r="F195" s="306"/>
      <c r="G195" s="307"/>
      <c r="H195" s="313"/>
      <c r="I195" s="306"/>
      <c r="J195" s="307"/>
      <c r="K195" s="313"/>
      <c r="L195" s="306"/>
      <c r="M195" s="307"/>
      <c r="N195" s="313"/>
    </row>
    <row r="196" spans="1:14" ht="12.75" hidden="1" customHeight="1" x14ac:dyDescent="0.2">
      <c r="A196" s="780"/>
      <c r="B196" s="321"/>
      <c r="C196" s="310"/>
      <c r="D196" s="311"/>
      <c r="E196" s="312"/>
      <c r="F196" s="310"/>
      <c r="G196" s="311"/>
      <c r="H196" s="312"/>
      <c r="I196" s="310"/>
      <c r="J196" s="311"/>
      <c r="K196" s="312"/>
      <c r="L196" s="310"/>
      <c r="M196" s="311"/>
      <c r="N196" s="312"/>
    </row>
    <row r="197" spans="1:14" ht="12.75" hidden="1" customHeight="1" x14ac:dyDescent="0.2">
      <c r="A197" s="780"/>
      <c r="B197" s="319" t="s">
        <v>29</v>
      </c>
      <c r="C197" s="306"/>
      <c r="D197" s="307"/>
      <c r="E197" s="308"/>
      <c r="F197" s="306"/>
      <c r="G197" s="307"/>
      <c r="H197" s="308"/>
      <c r="I197" s="306"/>
      <c r="J197" s="307"/>
      <c r="K197" s="308"/>
      <c r="L197" s="306"/>
      <c r="M197" s="307"/>
      <c r="N197" s="308"/>
    </row>
    <row r="198" spans="1:14" ht="12.75" hidden="1" customHeight="1" x14ac:dyDescent="0.2">
      <c r="A198" s="780"/>
      <c r="B198" s="321"/>
      <c r="C198" s="310"/>
      <c r="D198" s="311"/>
      <c r="E198" s="312"/>
      <c r="F198" s="310"/>
      <c r="G198" s="311"/>
      <c r="H198" s="312"/>
      <c r="I198" s="310"/>
      <c r="J198" s="311"/>
      <c r="K198" s="312"/>
      <c r="L198" s="310"/>
      <c r="M198" s="311"/>
      <c r="N198" s="312"/>
    </row>
    <row r="199" spans="1:14" ht="12.75" hidden="1" customHeight="1" x14ac:dyDescent="0.2">
      <c r="A199" s="780"/>
      <c r="B199" s="319" t="s">
        <v>30</v>
      </c>
      <c r="C199" s="306"/>
      <c r="D199" s="307"/>
      <c r="E199" s="313"/>
      <c r="F199" s="306"/>
      <c r="G199" s="307"/>
      <c r="H199" s="313"/>
      <c r="I199" s="306"/>
      <c r="J199" s="307"/>
      <c r="K199" s="313"/>
      <c r="L199" s="306"/>
      <c r="M199" s="307"/>
      <c r="N199" s="313"/>
    </row>
    <row r="200" spans="1:14" ht="12.75" hidden="1" customHeight="1" x14ac:dyDescent="0.2">
      <c r="A200" s="780"/>
      <c r="B200" s="321"/>
      <c r="C200" s="310"/>
      <c r="D200" s="311"/>
      <c r="E200" s="312"/>
      <c r="F200" s="310"/>
      <c r="G200" s="311"/>
      <c r="H200" s="312"/>
      <c r="I200" s="310"/>
      <c r="J200" s="311"/>
      <c r="K200" s="312"/>
      <c r="L200" s="310"/>
      <c r="M200" s="311"/>
      <c r="N200" s="312"/>
    </row>
    <row r="201" spans="1:14" ht="12.75" hidden="1" customHeight="1" x14ac:dyDescent="0.2">
      <c r="A201" s="780"/>
      <c r="B201" s="319" t="s">
        <v>31</v>
      </c>
      <c r="C201" s="306"/>
      <c r="D201" s="307"/>
      <c r="E201" s="308"/>
      <c r="F201" s="306"/>
      <c r="G201" s="307"/>
      <c r="H201" s="308"/>
      <c r="I201" s="306"/>
      <c r="J201" s="307"/>
      <c r="K201" s="308"/>
      <c r="L201" s="306"/>
      <c r="M201" s="307"/>
      <c r="N201" s="308"/>
    </row>
    <row r="202" spans="1:14" ht="12.75" hidden="1" customHeight="1" x14ac:dyDescent="0.2">
      <c r="A202" s="780"/>
      <c r="B202" s="321"/>
      <c r="C202" s="310"/>
      <c r="D202" s="311"/>
      <c r="E202" s="312"/>
      <c r="F202" s="310"/>
      <c r="G202" s="311"/>
      <c r="H202" s="312"/>
      <c r="I202" s="310"/>
      <c r="J202" s="311"/>
      <c r="K202" s="312"/>
      <c r="L202" s="310"/>
      <c r="M202" s="311"/>
      <c r="N202" s="312"/>
    </row>
    <row r="203" spans="1:14" ht="12.75" hidden="1" customHeight="1" x14ac:dyDescent="0.2">
      <c r="A203" s="780"/>
      <c r="B203" s="319" t="s">
        <v>32</v>
      </c>
      <c r="C203" s="306"/>
      <c r="D203" s="307"/>
      <c r="E203" s="313"/>
      <c r="F203" s="306"/>
      <c r="G203" s="307"/>
      <c r="H203" s="313"/>
      <c r="I203" s="306"/>
      <c r="J203" s="307"/>
      <c r="K203" s="313"/>
      <c r="L203" s="306"/>
      <c r="M203" s="307"/>
      <c r="N203" s="313"/>
    </row>
    <row r="204" spans="1:14" ht="13.5" hidden="1" customHeight="1" thickBot="1" x14ac:dyDescent="0.25">
      <c r="A204" s="781"/>
      <c r="B204" s="324"/>
      <c r="C204" s="310"/>
      <c r="D204" s="311"/>
      <c r="E204" s="312"/>
      <c r="F204" s="310"/>
      <c r="G204" s="311"/>
      <c r="H204" s="312"/>
      <c r="I204" s="310"/>
      <c r="J204" s="311"/>
      <c r="K204" s="312"/>
      <c r="L204" s="310"/>
      <c r="M204" s="311"/>
      <c r="N204" s="312"/>
    </row>
  </sheetData>
  <customSheetViews>
    <customSheetView guid="{426C73CA-BFE2-4454-A0C8-725957E538A1}" scale="80" showPageBreaks="1" printArea="1" view="pageBreakPreview">
      <pane xSplit="2" ySplit="4" topLeftCell="C5" activePane="bottomRight" state="frozen"/>
      <selection pane="bottomRight" activeCell="G44" sqref="G44"/>
      <pageMargins left="0.7" right="0.7" top="0.75" bottom="0.75" header="0.3" footer="0.3"/>
      <pageSetup paperSize="9" scale="37" orientation="portrait" r:id="rId1"/>
    </customSheetView>
  </customSheetViews>
  <mergeCells count="22">
    <mergeCell ref="L4:N4"/>
    <mergeCell ref="A5:A24"/>
    <mergeCell ref="A185:A204"/>
    <mergeCell ref="A65:A84"/>
    <mergeCell ref="A85:A104"/>
    <mergeCell ref="A105:A124"/>
    <mergeCell ref="A125:A144"/>
    <mergeCell ref="A145:A164"/>
    <mergeCell ref="A165:A184"/>
    <mergeCell ref="I4:K4"/>
    <mergeCell ref="A25:A44"/>
    <mergeCell ref="A45:A64"/>
    <mergeCell ref="C4:E4"/>
    <mergeCell ref="F4:H4"/>
    <mergeCell ref="P53:U53"/>
    <mergeCell ref="P64:U64"/>
    <mergeCell ref="P72:U72"/>
    <mergeCell ref="P6:U6"/>
    <mergeCell ref="P14:U14"/>
    <mergeCell ref="P25:U25"/>
    <mergeCell ref="P35:U35"/>
    <mergeCell ref="P44:U44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pageSetUpPr fitToPage="1"/>
  </sheetPr>
  <dimension ref="A1:V204"/>
  <sheetViews>
    <sheetView zoomScale="70" zoomScaleNormal="70" zoomScaleSheetLayoutView="100" zoomScalePageLayoutView="40" workbookViewId="0">
      <pane xSplit="2" ySplit="4" topLeftCell="C65" activePane="bottomRight" state="frozen"/>
      <selection activeCell="J19" sqref="J19"/>
      <selection pane="topRight" activeCell="J19" sqref="J19"/>
      <selection pane="bottomLeft" activeCell="J19" sqref="J19"/>
      <selection pane="bottomRight" activeCell="L211" sqref="L211"/>
    </sheetView>
  </sheetViews>
  <sheetFormatPr defaultColWidth="9.140625" defaultRowHeight="12.75" x14ac:dyDescent="0.25"/>
  <cols>
    <col min="1" max="1" width="4.140625" style="370" bestFit="1" customWidth="1"/>
    <col min="2" max="2" width="11.5703125" style="370" bestFit="1" customWidth="1"/>
    <col min="3" max="3" width="8.28515625" style="371" customWidth="1"/>
    <col min="4" max="4" width="44.5703125" style="372" customWidth="1"/>
    <col min="5" max="5" width="6.7109375" style="371" customWidth="1"/>
    <col min="6" max="6" width="8.28515625" style="371" customWidth="1"/>
    <col min="7" max="7" width="44.5703125" style="372" customWidth="1"/>
    <col min="8" max="8" width="6.7109375" style="371" customWidth="1"/>
    <col min="9" max="9" width="8.28515625" style="371" customWidth="1"/>
    <col min="10" max="10" width="44.5703125" style="372" customWidth="1"/>
    <col min="11" max="11" width="6.7109375" style="371" customWidth="1"/>
    <col min="12" max="12" width="8.28515625" style="371" customWidth="1"/>
    <col min="13" max="13" width="44.5703125" style="371" customWidth="1"/>
    <col min="14" max="14" width="6.7109375" style="371" customWidth="1"/>
    <col min="15" max="15" width="9.140625" style="373" customWidth="1"/>
    <col min="16" max="16" width="8.42578125" style="373" customWidth="1"/>
    <col min="17" max="17" width="47.140625" style="373" customWidth="1"/>
    <col min="18" max="20" width="3.42578125" style="373" customWidth="1"/>
    <col min="21" max="21" width="6.42578125" style="373" customWidth="1"/>
    <col min="22" max="22" width="52.28515625" style="373" customWidth="1"/>
    <col min="23" max="29" width="9.140625" style="373"/>
    <col min="30" max="30" width="9.140625" style="373" customWidth="1"/>
    <col min="31" max="16384" width="9.140625" style="373"/>
  </cols>
  <sheetData>
    <row r="1" spans="1:22" x14ac:dyDescent="0.25">
      <c r="A1" s="370" t="s">
        <v>111</v>
      </c>
    </row>
    <row r="2" spans="1:22" s="376" customFormat="1" x14ac:dyDescent="0.25">
      <c r="A2" s="370"/>
      <c r="B2" s="807"/>
      <c r="C2" s="807"/>
      <c r="D2" s="370" t="s">
        <v>49</v>
      </c>
      <c r="E2" s="374"/>
      <c r="F2" s="374"/>
      <c r="G2" s="370"/>
      <c r="H2" s="374"/>
      <c r="I2" s="374"/>
      <c r="J2" s="370"/>
      <c r="K2" s="374"/>
      <c r="L2" s="375"/>
      <c r="M2" s="375"/>
      <c r="N2" s="375"/>
    </row>
    <row r="3" spans="1:22" s="376" customFormat="1" ht="13.5" thickBot="1" x14ac:dyDescent="0.3">
      <c r="A3" s="370"/>
      <c r="B3" s="372">
        <v>1703</v>
      </c>
      <c r="C3" s="374"/>
      <c r="D3" s="370"/>
      <c r="E3" s="374"/>
      <c r="F3" s="374"/>
      <c r="G3" s="370"/>
      <c r="H3" s="374"/>
      <c r="I3" s="374"/>
      <c r="J3" s="370"/>
      <c r="K3" s="374"/>
      <c r="L3" s="374"/>
      <c r="M3" s="374"/>
      <c r="N3" s="374"/>
    </row>
    <row r="4" spans="1:22" s="376" customFormat="1" ht="13.5" thickBot="1" x14ac:dyDescent="0.25">
      <c r="A4" s="377"/>
      <c r="B4" s="372">
        <v>4</v>
      </c>
      <c r="C4" s="808" t="s">
        <v>48</v>
      </c>
      <c r="D4" s="809"/>
      <c r="E4" s="810"/>
      <c r="F4" s="808" t="s">
        <v>18</v>
      </c>
      <c r="G4" s="809"/>
      <c r="H4" s="810"/>
      <c r="I4" s="808" t="s">
        <v>19</v>
      </c>
      <c r="J4" s="809"/>
      <c r="K4" s="810"/>
      <c r="L4" s="808" t="s">
        <v>20</v>
      </c>
      <c r="M4" s="809"/>
      <c r="N4" s="810"/>
    </row>
    <row r="5" spans="1:22" ht="15" customHeight="1" x14ac:dyDescent="0.2">
      <c r="A5" s="798" t="s">
        <v>14</v>
      </c>
      <c r="B5" s="378" t="s">
        <v>23</v>
      </c>
      <c r="C5" s="302"/>
      <c r="D5" s="303"/>
      <c r="E5" s="304"/>
      <c r="F5" s="302"/>
      <c r="G5" s="303"/>
      <c r="H5" s="304"/>
      <c r="I5" s="302"/>
      <c r="J5" s="303"/>
      <c r="K5" s="304"/>
      <c r="L5" s="302"/>
      <c r="M5" s="303"/>
      <c r="N5" s="304"/>
      <c r="P5" s="801" t="s">
        <v>87</v>
      </c>
      <c r="Q5" s="801"/>
      <c r="R5" s="801"/>
      <c r="S5" s="801"/>
      <c r="T5" s="801"/>
      <c r="U5" s="801"/>
      <c r="V5" s="801"/>
    </row>
    <row r="6" spans="1:22" ht="15" customHeight="1" x14ac:dyDescent="0.25">
      <c r="A6" s="799"/>
      <c r="B6" s="380"/>
      <c r="C6" s="306"/>
      <c r="D6" s="307"/>
      <c r="E6" s="308"/>
      <c r="F6" s="306"/>
      <c r="G6" s="307"/>
      <c r="H6" s="308"/>
      <c r="I6" s="306"/>
      <c r="J6" s="307"/>
      <c r="K6" s="308"/>
      <c r="L6" s="306"/>
      <c r="M6" s="307"/>
      <c r="N6" s="308"/>
      <c r="P6" s="801" t="s">
        <v>1546</v>
      </c>
      <c r="Q6" s="802"/>
      <c r="R6" s="802"/>
      <c r="S6" s="802"/>
      <c r="T6" s="802"/>
      <c r="U6" s="802"/>
      <c r="V6" s="802"/>
    </row>
    <row r="7" spans="1:22" ht="15" customHeight="1" x14ac:dyDescent="0.25">
      <c r="A7" s="799"/>
      <c r="B7" s="382" t="s">
        <v>24</v>
      </c>
      <c r="C7" s="310"/>
      <c r="D7" s="311"/>
      <c r="E7" s="312"/>
      <c r="F7" s="310"/>
      <c r="G7" s="311"/>
      <c r="H7" s="312"/>
      <c r="I7" s="310"/>
      <c r="J7" s="311"/>
      <c r="K7" s="312"/>
      <c r="L7" s="310"/>
      <c r="M7" s="311"/>
      <c r="N7" s="312"/>
      <c r="P7" s="383"/>
      <c r="Q7" s="384"/>
      <c r="R7" s="384"/>
      <c r="S7" s="384"/>
      <c r="T7" s="384"/>
      <c r="U7" s="384"/>
      <c r="V7" s="384"/>
    </row>
    <row r="8" spans="1:22" ht="15" customHeight="1" x14ac:dyDescent="0.2">
      <c r="A8" s="799"/>
      <c r="B8" s="380"/>
      <c r="C8" s="306"/>
      <c r="D8" s="307"/>
      <c r="E8" s="313"/>
      <c r="F8" s="306"/>
      <c r="G8" s="307"/>
      <c r="H8" s="313"/>
      <c r="I8" s="306"/>
      <c r="J8" s="307"/>
      <c r="K8" s="313"/>
      <c r="L8" s="306"/>
      <c r="M8" s="307"/>
      <c r="N8" s="313"/>
      <c r="P8" s="383"/>
      <c r="Q8" s="385"/>
      <c r="R8" s="385"/>
      <c r="S8" s="385"/>
      <c r="T8" s="385"/>
      <c r="U8" s="385"/>
      <c r="V8" s="385"/>
    </row>
    <row r="9" spans="1:22" ht="15" customHeight="1" x14ac:dyDescent="0.2">
      <c r="A9" s="799"/>
      <c r="B9" s="382" t="s">
        <v>25</v>
      </c>
      <c r="C9" s="310"/>
      <c r="D9" s="311"/>
      <c r="E9" s="312"/>
      <c r="F9" s="310"/>
      <c r="G9" s="311"/>
      <c r="H9" s="312"/>
      <c r="I9" s="310"/>
      <c r="J9" s="311"/>
      <c r="K9" s="312"/>
      <c r="L9" s="310"/>
      <c r="M9" s="311"/>
      <c r="N9" s="312"/>
      <c r="P9" s="803" t="s">
        <v>1042</v>
      </c>
      <c r="Q9" s="803"/>
      <c r="R9" s="803"/>
      <c r="S9" s="803"/>
      <c r="T9" s="803"/>
      <c r="U9" s="803"/>
      <c r="V9" s="804"/>
    </row>
    <row r="10" spans="1:22" ht="15" customHeight="1" x14ac:dyDescent="0.2">
      <c r="A10" s="799"/>
      <c r="B10" s="380"/>
      <c r="C10" s="306"/>
      <c r="D10" s="307"/>
      <c r="E10" s="308"/>
      <c r="F10" s="306"/>
      <c r="G10" s="307"/>
      <c r="H10" s="308"/>
      <c r="I10" s="306"/>
      <c r="J10" s="307"/>
      <c r="K10" s="308"/>
      <c r="L10" s="306"/>
      <c r="M10" s="307"/>
      <c r="N10" s="308"/>
      <c r="P10" s="386" t="s">
        <v>35</v>
      </c>
      <c r="Q10" s="386" t="s">
        <v>36</v>
      </c>
      <c r="R10" s="386" t="s">
        <v>37</v>
      </c>
      <c r="S10" s="386" t="s">
        <v>38</v>
      </c>
      <c r="T10" s="386" t="s">
        <v>39</v>
      </c>
      <c r="U10" s="386" t="s">
        <v>40</v>
      </c>
      <c r="V10" s="386" t="s">
        <v>61</v>
      </c>
    </row>
    <row r="11" spans="1:22" ht="15" customHeight="1" x14ac:dyDescent="0.2">
      <c r="A11" s="799"/>
      <c r="B11" s="382" t="s">
        <v>26</v>
      </c>
      <c r="C11" s="310"/>
      <c r="D11" s="311"/>
      <c r="E11" s="312"/>
      <c r="F11" s="310"/>
      <c r="G11" s="311"/>
      <c r="H11" s="312"/>
      <c r="I11" s="310"/>
      <c r="J11" s="311"/>
      <c r="K11" s="312"/>
      <c r="L11" s="310"/>
      <c r="M11" s="311"/>
      <c r="N11" s="312"/>
      <c r="P11" s="387" t="s">
        <v>1043</v>
      </c>
      <c r="Q11" s="388" t="s">
        <v>1198</v>
      </c>
      <c r="R11" s="387">
        <v>3</v>
      </c>
      <c r="S11" s="387">
        <v>0</v>
      </c>
      <c r="T11" s="387">
        <v>3</v>
      </c>
      <c r="U11" s="387">
        <v>2</v>
      </c>
      <c r="V11" s="322" t="e">
        <f>#REF!</f>
        <v>#REF!</v>
      </c>
    </row>
    <row r="12" spans="1:22" ht="15" customHeight="1" x14ac:dyDescent="0.2">
      <c r="A12" s="799"/>
      <c r="B12" s="380"/>
      <c r="C12" s="306"/>
      <c r="D12" s="307"/>
      <c r="E12" s="313"/>
      <c r="F12" s="306"/>
      <c r="G12" s="307"/>
      <c r="H12" s="313"/>
      <c r="I12" s="306"/>
      <c r="J12" s="307"/>
      <c r="K12" s="313"/>
      <c r="L12" s="306"/>
      <c r="M12" s="307"/>
      <c r="N12" s="313"/>
      <c r="P12" s="387" t="s">
        <v>1044</v>
      </c>
      <c r="Q12" s="388" t="s">
        <v>1045</v>
      </c>
      <c r="R12" s="387">
        <v>2</v>
      </c>
      <c r="S12" s="387">
        <v>0</v>
      </c>
      <c r="T12" s="387">
        <v>2</v>
      </c>
      <c r="U12" s="387">
        <v>2</v>
      </c>
      <c r="V12" s="322" t="e">
        <f>#REF!</f>
        <v>#REF!</v>
      </c>
    </row>
    <row r="13" spans="1:22" ht="15" customHeight="1" x14ac:dyDescent="0.2">
      <c r="A13" s="799"/>
      <c r="B13" s="389" t="s">
        <v>27</v>
      </c>
      <c r="C13" s="310"/>
      <c r="D13" s="311"/>
      <c r="E13" s="312"/>
      <c r="F13" s="310"/>
      <c r="G13" s="311"/>
      <c r="H13" s="312"/>
      <c r="I13" s="310"/>
      <c r="J13" s="311"/>
      <c r="K13" s="312"/>
      <c r="L13" s="310"/>
      <c r="M13" s="311"/>
      <c r="N13" s="312"/>
      <c r="P13" s="387" t="s">
        <v>1047</v>
      </c>
      <c r="Q13" s="388" t="s">
        <v>1199</v>
      </c>
      <c r="R13" s="387">
        <v>2</v>
      </c>
      <c r="S13" s="387">
        <v>0</v>
      </c>
      <c r="T13" s="387">
        <v>2</v>
      </c>
      <c r="U13" s="387">
        <v>2</v>
      </c>
      <c r="V13" s="390" t="e">
        <f>#REF!</f>
        <v>#REF!</v>
      </c>
    </row>
    <row r="14" spans="1:22" ht="15" customHeight="1" x14ac:dyDescent="0.2">
      <c r="A14" s="799"/>
      <c r="B14" s="391"/>
      <c r="C14" s="306"/>
      <c r="D14" s="317"/>
      <c r="E14" s="308"/>
      <c r="F14" s="306"/>
      <c r="G14" s="317"/>
      <c r="H14" s="308"/>
      <c r="I14" s="306"/>
      <c r="J14" s="317"/>
      <c r="K14" s="308"/>
      <c r="L14" s="306"/>
      <c r="M14" s="317"/>
      <c r="N14" s="308"/>
      <c r="P14" s="387" t="s">
        <v>1049</v>
      </c>
      <c r="Q14" s="388" t="s">
        <v>1050</v>
      </c>
      <c r="R14" s="387">
        <v>2</v>
      </c>
      <c r="S14" s="387">
        <v>0</v>
      </c>
      <c r="T14" s="387">
        <v>2</v>
      </c>
      <c r="U14" s="387">
        <v>3</v>
      </c>
      <c r="V14" s="322" t="e">
        <f>#REF!</f>
        <v>#REF!</v>
      </c>
    </row>
    <row r="15" spans="1:22" ht="15" customHeight="1" x14ac:dyDescent="0.2">
      <c r="A15" s="799"/>
      <c r="B15" s="389" t="s">
        <v>28</v>
      </c>
      <c r="C15" s="310"/>
      <c r="D15" s="311"/>
      <c r="E15" s="312"/>
      <c r="F15" s="310"/>
      <c r="G15" s="311"/>
      <c r="H15" s="312"/>
      <c r="I15" s="310"/>
      <c r="J15" s="311"/>
      <c r="K15" s="312"/>
      <c r="L15" s="310"/>
      <c r="M15" s="311"/>
      <c r="N15" s="312"/>
      <c r="P15" s="387" t="s">
        <v>1052</v>
      </c>
      <c r="Q15" s="388" t="s">
        <v>1200</v>
      </c>
      <c r="R15" s="387">
        <v>3</v>
      </c>
      <c r="S15" s="387">
        <v>0</v>
      </c>
      <c r="T15" s="387">
        <v>3</v>
      </c>
      <c r="U15" s="387">
        <v>4</v>
      </c>
      <c r="V15" s="322" t="e">
        <f>#REF!</f>
        <v>#REF!</v>
      </c>
    </row>
    <row r="16" spans="1:22" ht="15" customHeight="1" x14ac:dyDescent="0.2">
      <c r="A16" s="799"/>
      <c r="B16" s="391"/>
      <c r="C16" s="306"/>
      <c r="D16" s="307"/>
      <c r="E16" s="313"/>
      <c r="F16" s="306"/>
      <c r="G16" s="307"/>
      <c r="H16" s="313"/>
      <c r="I16" s="306"/>
      <c r="J16" s="307"/>
      <c r="K16" s="313"/>
      <c r="L16" s="306"/>
      <c r="M16" s="307"/>
      <c r="N16" s="313"/>
      <c r="P16" s="387" t="s">
        <v>1054</v>
      </c>
      <c r="Q16" s="388" t="s">
        <v>1055</v>
      </c>
      <c r="R16" s="387">
        <v>3</v>
      </c>
      <c r="S16" s="387">
        <v>0</v>
      </c>
      <c r="T16" s="387">
        <v>3</v>
      </c>
      <c r="U16" s="387">
        <v>4</v>
      </c>
      <c r="V16" s="322" t="e">
        <f>#REF!</f>
        <v>#REF!</v>
      </c>
    </row>
    <row r="17" spans="1:22" ht="15" customHeight="1" x14ac:dyDescent="0.2">
      <c r="A17" s="799"/>
      <c r="B17" s="389" t="s">
        <v>29</v>
      </c>
      <c r="C17" s="310"/>
      <c r="D17" s="311"/>
      <c r="E17" s="312"/>
      <c r="F17" s="310"/>
      <c r="G17" s="311"/>
      <c r="H17" s="312"/>
      <c r="I17" s="310"/>
      <c r="J17" s="311"/>
      <c r="K17" s="312"/>
      <c r="L17" s="310"/>
      <c r="M17" s="311"/>
      <c r="N17" s="312"/>
      <c r="P17" s="387" t="s">
        <v>1201</v>
      </c>
      <c r="Q17" s="388" t="s">
        <v>1202</v>
      </c>
      <c r="R17" s="387">
        <v>2</v>
      </c>
      <c r="S17" s="387">
        <v>2</v>
      </c>
      <c r="T17" s="387">
        <v>3</v>
      </c>
      <c r="U17" s="387">
        <v>6</v>
      </c>
      <c r="V17" s="322" t="e">
        <f>#REF!</f>
        <v>#REF!</v>
      </c>
    </row>
    <row r="18" spans="1:22" ht="15" customHeight="1" x14ac:dyDescent="0.2">
      <c r="A18" s="799"/>
      <c r="B18" s="391"/>
      <c r="C18" s="306"/>
      <c r="D18" s="317"/>
      <c r="E18" s="308"/>
      <c r="F18" s="306"/>
      <c r="G18" s="317"/>
      <c r="H18" s="308"/>
      <c r="I18" s="306"/>
      <c r="J18" s="317"/>
      <c r="K18" s="308"/>
      <c r="L18" s="306"/>
      <c r="M18" s="317"/>
      <c r="N18" s="308"/>
      <c r="P18" s="387" t="s">
        <v>1203</v>
      </c>
      <c r="Q18" s="388" t="s">
        <v>1204</v>
      </c>
      <c r="R18" s="387">
        <v>3</v>
      </c>
      <c r="S18" s="387">
        <v>0</v>
      </c>
      <c r="T18" s="387">
        <v>3</v>
      </c>
      <c r="U18" s="387">
        <v>5</v>
      </c>
      <c r="V18" s="323" t="e">
        <f>#REF!</f>
        <v>#REF!</v>
      </c>
    </row>
    <row r="19" spans="1:22" ht="15" customHeight="1" x14ac:dyDescent="0.2">
      <c r="A19" s="799"/>
      <c r="B19" s="389" t="s">
        <v>30</v>
      </c>
      <c r="C19" s="503"/>
      <c r="D19" s="503"/>
      <c r="E19" s="504"/>
      <c r="F19" s="310"/>
      <c r="G19" s="311"/>
      <c r="H19" s="312"/>
      <c r="I19" s="310"/>
      <c r="J19" s="311"/>
      <c r="K19" s="312"/>
      <c r="L19" s="310"/>
      <c r="M19" s="311"/>
      <c r="N19" s="312"/>
      <c r="P19" s="387"/>
      <c r="Q19" s="388" t="s">
        <v>1060</v>
      </c>
      <c r="R19" s="387">
        <v>2</v>
      </c>
      <c r="S19" s="387">
        <v>0</v>
      </c>
      <c r="T19" s="387">
        <v>0</v>
      </c>
      <c r="U19" s="387">
        <v>2</v>
      </c>
      <c r="V19" s="322"/>
    </row>
    <row r="20" spans="1:22" ht="15" customHeight="1" x14ac:dyDescent="0.2">
      <c r="A20" s="799"/>
      <c r="B20" s="391"/>
      <c r="C20" s="505"/>
      <c r="D20" s="506"/>
      <c r="E20" s="507"/>
      <c r="F20" s="306"/>
      <c r="G20" s="307"/>
      <c r="H20" s="313"/>
      <c r="I20" s="306"/>
      <c r="J20" s="307"/>
      <c r="K20" s="313"/>
      <c r="L20" s="306"/>
      <c r="M20" s="307"/>
      <c r="N20" s="313"/>
      <c r="P20" s="805" t="s">
        <v>1029</v>
      </c>
      <c r="Q20" s="805"/>
      <c r="R20" s="805"/>
      <c r="S20" s="805"/>
      <c r="T20" s="805"/>
      <c r="U20" s="805"/>
      <c r="V20" s="392"/>
    </row>
    <row r="21" spans="1:22" ht="15" customHeight="1" x14ac:dyDescent="0.2">
      <c r="A21" s="799"/>
      <c r="B21" s="389" t="s">
        <v>31</v>
      </c>
      <c r="C21" s="503"/>
      <c r="D21" s="503"/>
      <c r="E21" s="504"/>
      <c r="F21" s="310"/>
      <c r="G21" s="311"/>
      <c r="H21" s="312"/>
      <c r="I21" s="310"/>
      <c r="J21" s="311"/>
      <c r="K21" s="312"/>
      <c r="L21" s="310"/>
      <c r="M21" s="311"/>
      <c r="N21" s="312"/>
      <c r="P21" s="170" t="e">
        <f>#REF!</f>
        <v>#REF!</v>
      </c>
      <c r="Q21" s="23" t="e">
        <f>#REF!</f>
        <v>#REF!</v>
      </c>
      <c r="R21" s="170" t="e">
        <f>#REF!</f>
        <v>#REF!</v>
      </c>
      <c r="S21" s="170" t="e">
        <f>#REF!</f>
        <v>#REF!</v>
      </c>
      <c r="T21" s="170" t="e">
        <f>#REF!</f>
        <v>#REF!</v>
      </c>
      <c r="U21" s="170" t="e">
        <f>#REF!</f>
        <v>#REF!</v>
      </c>
      <c r="V21" s="23" t="e">
        <f>#REF!</f>
        <v>#REF!</v>
      </c>
    </row>
    <row r="22" spans="1:22" ht="15" customHeight="1" x14ac:dyDescent="0.2">
      <c r="A22" s="799"/>
      <c r="B22" s="391"/>
      <c r="C22" s="505"/>
      <c r="D22" s="506"/>
      <c r="E22" s="507"/>
      <c r="F22" s="306"/>
      <c r="G22" s="307"/>
      <c r="H22" s="308"/>
      <c r="I22" s="306"/>
      <c r="J22" s="307"/>
      <c r="K22" s="308"/>
      <c r="L22" s="306"/>
      <c r="M22" s="307"/>
      <c r="N22" s="308"/>
      <c r="P22" s="170" t="e">
        <f>#REF!</f>
        <v>#REF!</v>
      </c>
      <c r="Q22" s="23" t="e">
        <f>#REF!</f>
        <v>#REF!</v>
      </c>
      <c r="R22" s="170" t="e">
        <f>#REF!</f>
        <v>#REF!</v>
      </c>
      <c r="S22" s="170" t="e">
        <f>#REF!</f>
        <v>#REF!</v>
      </c>
      <c r="T22" s="170" t="e">
        <f>#REF!</f>
        <v>#REF!</v>
      </c>
      <c r="U22" s="170" t="e">
        <f>#REF!</f>
        <v>#REF!</v>
      </c>
      <c r="V22" s="23" t="e">
        <f>#REF!</f>
        <v>#REF!</v>
      </c>
    </row>
    <row r="23" spans="1:22" ht="15" customHeight="1" x14ac:dyDescent="0.2">
      <c r="A23" s="799"/>
      <c r="B23" s="389" t="s">
        <v>32</v>
      </c>
      <c r="C23" s="310"/>
      <c r="D23" s="311"/>
      <c r="E23" s="312"/>
      <c r="F23" s="310"/>
      <c r="G23" s="311"/>
      <c r="H23" s="312"/>
      <c r="I23" s="310"/>
      <c r="J23" s="311"/>
      <c r="K23" s="312"/>
      <c r="L23" s="310"/>
      <c r="M23" s="311"/>
      <c r="N23" s="312"/>
      <c r="P23" s="170" t="e">
        <f>#REF!</f>
        <v>#REF!</v>
      </c>
      <c r="Q23" s="23" t="e">
        <f>#REF!</f>
        <v>#REF!</v>
      </c>
      <c r="R23" s="170" t="e">
        <f>#REF!</f>
        <v>#REF!</v>
      </c>
      <c r="S23" s="170" t="e">
        <f>#REF!</f>
        <v>#REF!</v>
      </c>
      <c r="T23" s="170" t="e">
        <f>#REF!</f>
        <v>#REF!</v>
      </c>
      <c r="U23" s="170" t="e">
        <f>#REF!</f>
        <v>#REF!</v>
      </c>
      <c r="V23" s="23" t="e">
        <f>#REF!</f>
        <v>#REF!</v>
      </c>
    </row>
    <row r="24" spans="1:22" ht="15" customHeight="1" thickBot="1" x14ac:dyDescent="0.25">
      <c r="A24" s="800"/>
      <c r="B24" s="393"/>
      <c r="C24" s="325"/>
      <c r="D24" s="326"/>
      <c r="E24" s="327"/>
      <c r="F24" s="325"/>
      <c r="G24" s="326"/>
      <c r="H24" s="327"/>
      <c r="I24" s="325"/>
      <c r="J24" s="326"/>
      <c r="K24" s="327"/>
      <c r="L24" s="325"/>
      <c r="M24" s="326"/>
      <c r="N24" s="327"/>
      <c r="P24" s="170" t="e">
        <f>#REF!</f>
        <v>#REF!</v>
      </c>
      <c r="Q24" s="23" t="e">
        <f>#REF!</f>
        <v>#REF!</v>
      </c>
      <c r="R24" s="170" t="e">
        <f>#REF!</f>
        <v>#REF!</v>
      </c>
      <c r="S24" s="170" t="e">
        <f>#REF!</f>
        <v>#REF!</v>
      </c>
      <c r="T24" s="170" t="e">
        <f>#REF!</f>
        <v>#REF!</v>
      </c>
      <c r="U24" s="170" t="e">
        <f>#REF!</f>
        <v>#REF!</v>
      </c>
      <c r="V24" s="23" t="e">
        <f>#REF!</f>
        <v>#REF!</v>
      </c>
    </row>
    <row r="25" spans="1:22" ht="15" customHeight="1" x14ac:dyDescent="0.2">
      <c r="A25" s="798" t="s">
        <v>15</v>
      </c>
      <c r="B25" s="378" t="s">
        <v>23</v>
      </c>
      <c r="C25" s="310"/>
      <c r="D25" s="311"/>
      <c r="E25" s="312"/>
      <c r="F25" s="302"/>
      <c r="G25" s="303"/>
      <c r="H25" s="304"/>
      <c r="I25" s="302"/>
      <c r="J25" s="303"/>
      <c r="K25" s="304"/>
      <c r="L25" s="302"/>
      <c r="M25" s="303"/>
      <c r="N25" s="304"/>
      <c r="P25" s="170" t="e">
        <f>#REF!</f>
        <v>#REF!</v>
      </c>
      <c r="Q25" s="23" t="e">
        <f>#REF!</f>
        <v>#REF!</v>
      </c>
      <c r="R25" s="170" t="e">
        <f>#REF!</f>
        <v>#REF!</v>
      </c>
      <c r="S25" s="170" t="e">
        <f>#REF!</f>
        <v>#REF!</v>
      </c>
      <c r="T25" s="170" t="e">
        <f>#REF!</f>
        <v>#REF!</v>
      </c>
      <c r="U25" s="170" t="e">
        <f>#REF!</f>
        <v>#REF!</v>
      </c>
      <c r="V25" s="23" t="e">
        <f>#REF!</f>
        <v>#REF!</v>
      </c>
    </row>
    <row r="26" spans="1:22" ht="15" customHeight="1" x14ac:dyDescent="0.2">
      <c r="A26" s="799"/>
      <c r="B26" s="380"/>
      <c r="C26" s="306"/>
      <c r="D26" s="307"/>
      <c r="E26" s="308"/>
      <c r="F26" s="306"/>
      <c r="G26" s="307"/>
      <c r="H26" s="308"/>
      <c r="I26" s="306"/>
      <c r="J26" s="307"/>
      <c r="K26" s="308"/>
      <c r="L26" s="306"/>
      <c r="M26" s="307"/>
      <c r="N26" s="308"/>
      <c r="P26" s="170" t="e">
        <f>#REF!</f>
        <v>#REF!</v>
      </c>
      <c r="Q26" s="23" t="e">
        <f>#REF!</f>
        <v>#REF!</v>
      </c>
      <c r="R26" s="170" t="e">
        <f>#REF!</f>
        <v>#REF!</v>
      </c>
      <c r="S26" s="170" t="e">
        <f>#REF!</f>
        <v>#REF!</v>
      </c>
      <c r="T26" s="170" t="e">
        <f>#REF!</f>
        <v>#REF!</v>
      </c>
      <c r="U26" s="170" t="e">
        <f>#REF!</f>
        <v>#REF!</v>
      </c>
      <c r="V26" s="23" t="e">
        <f>#REF!</f>
        <v>#REF!</v>
      </c>
    </row>
    <row r="27" spans="1:22" ht="15" customHeight="1" x14ac:dyDescent="0.2">
      <c r="A27" s="799"/>
      <c r="B27" s="382" t="s">
        <v>24</v>
      </c>
      <c r="C27" s="310"/>
      <c r="D27" s="311"/>
      <c r="E27" s="312"/>
      <c r="F27" s="310"/>
      <c r="G27" s="311"/>
      <c r="H27" s="312"/>
      <c r="I27" s="310"/>
      <c r="J27" s="311"/>
      <c r="K27" s="312"/>
      <c r="L27" s="310"/>
      <c r="M27" s="311"/>
      <c r="N27" s="312"/>
      <c r="P27" s="394"/>
      <c r="Q27" s="394"/>
      <c r="R27" s="385"/>
      <c r="S27" s="385"/>
      <c r="T27" s="385"/>
      <c r="U27" s="385"/>
      <c r="V27" s="385"/>
    </row>
    <row r="28" spans="1:22" ht="15" customHeight="1" x14ac:dyDescent="0.2">
      <c r="A28" s="799"/>
      <c r="B28" s="380"/>
      <c r="C28" s="306"/>
      <c r="D28" s="307"/>
      <c r="E28" s="313"/>
      <c r="F28" s="306"/>
      <c r="G28" s="307"/>
      <c r="H28" s="313"/>
      <c r="I28" s="306"/>
      <c r="J28" s="307"/>
      <c r="K28" s="313"/>
      <c r="L28" s="306"/>
      <c r="M28" s="307"/>
      <c r="N28" s="313"/>
      <c r="P28" s="803" t="s">
        <v>1065</v>
      </c>
      <c r="Q28" s="803"/>
      <c r="R28" s="803"/>
      <c r="S28" s="803"/>
      <c r="T28" s="803"/>
      <c r="U28" s="803"/>
      <c r="V28" s="804"/>
    </row>
    <row r="29" spans="1:22" ht="15" customHeight="1" x14ac:dyDescent="0.2">
      <c r="A29" s="799"/>
      <c r="B29" s="382" t="s">
        <v>25</v>
      </c>
      <c r="C29" s="310"/>
      <c r="D29" s="311"/>
      <c r="E29" s="312"/>
      <c r="F29" s="310"/>
      <c r="G29" s="311"/>
      <c r="H29" s="312"/>
      <c r="I29" s="310"/>
      <c r="J29" s="311"/>
      <c r="K29" s="312"/>
      <c r="L29" s="310"/>
      <c r="M29" s="311"/>
      <c r="N29" s="312"/>
      <c r="P29" s="386" t="s">
        <v>35</v>
      </c>
      <c r="Q29" s="386" t="s">
        <v>36</v>
      </c>
      <c r="R29" s="386" t="s">
        <v>37</v>
      </c>
      <c r="S29" s="386" t="s">
        <v>38</v>
      </c>
      <c r="T29" s="386" t="s">
        <v>39</v>
      </c>
      <c r="U29" s="386" t="s">
        <v>40</v>
      </c>
      <c r="V29" s="386" t="s">
        <v>61</v>
      </c>
    </row>
    <row r="30" spans="1:22" ht="15" customHeight="1" x14ac:dyDescent="0.2">
      <c r="A30" s="799"/>
      <c r="B30" s="380"/>
      <c r="C30" s="306"/>
      <c r="D30" s="307"/>
      <c r="E30" s="308"/>
      <c r="F30" s="306"/>
      <c r="G30" s="307"/>
      <c r="H30" s="308"/>
      <c r="I30" s="306"/>
      <c r="J30" s="307"/>
      <c r="K30" s="308"/>
      <c r="L30" s="306"/>
      <c r="M30" s="307"/>
      <c r="N30" s="308"/>
      <c r="P30" s="395" t="s">
        <v>1205</v>
      </c>
      <c r="Q30" s="396" t="s">
        <v>1206</v>
      </c>
      <c r="R30" s="395">
        <v>3</v>
      </c>
      <c r="S30" s="395">
        <v>0</v>
      </c>
      <c r="T30" s="395">
        <v>3</v>
      </c>
      <c r="U30" s="395">
        <v>4</v>
      </c>
      <c r="V30" s="323" t="e">
        <f>#REF!</f>
        <v>#REF!</v>
      </c>
    </row>
    <row r="31" spans="1:22" ht="15" customHeight="1" x14ac:dyDescent="0.2">
      <c r="A31" s="799"/>
      <c r="B31" s="382" t="s">
        <v>26</v>
      </c>
      <c r="C31" s="310"/>
      <c r="D31" s="311"/>
      <c r="E31" s="312"/>
      <c r="F31" s="310"/>
      <c r="G31" s="311"/>
      <c r="H31" s="312"/>
      <c r="I31" s="310"/>
      <c r="J31" s="311"/>
      <c r="K31" s="312"/>
      <c r="L31" s="310"/>
      <c r="M31" s="311"/>
      <c r="N31" s="312"/>
      <c r="P31" s="395" t="s">
        <v>1207</v>
      </c>
      <c r="Q31" s="396" t="s">
        <v>1091</v>
      </c>
      <c r="R31" s="395">
        <v>2</v>
      </c>
      <c r="S31" s="395">
        <v>0</v>
      </c>
      <c r="T31" s="395">
        <v>2</v>
      </c>
      <c r="U31" s="395">
        <v>3</v>
      </c>
      <c r="V31" s="323" t="e">
        <f>#REF!</f>
        <v>#REF!</v>
      </c>
    </row>
    <row r="32" spans="1:22" ht="15" customHeight="1" x14ac:dyDescent="0.2">
      <c r="A32" s="799"/>
      <c r="B32" s="380"/>
      <c r="C32" s="306"/>
      <c r="D32" s="307"/>
      <c r="E32" s="313"/>
      <c r="F32" s="306"/>
      <c r="G32" s="307"/>
      <c r="H32" s="313"/>
      <c r="I32" s="306"/>
      <c r="J32" s="307"/>
      <c r="K32" s="313"/>
      <c r="L32" s="306"/>
      <c r="M32" s="307"/>
      <c r="N32" s="313"/>
      <c r="P32" s="395" t="s">
        <v>1208</v>
      </c>
      <c r="Q32" s="396" t="s">
        <v>1209</v>
      </c>
      <c r="R32" s="395">
        <v>2</v>
      </c>
      <c r="S32" s="395">
        <v>0</v>
      </c>
      <c r="T32" s="395">
        <v>2</v>
      </c>
      <c r="U32" s="395">
        <v>3</v>
      </c>
      <c r="V32" s="323" t="e">
        <f>#REF!</f>
        <v>#REF!</v>
      </c>
    </row>
    <row r="33" spans="1:22" ht="15" customHeight="1" x14ac:dyDescent="0.2">
      <c r="A33" s="799"/>
      <c r="B33" s="389" t="s">
        <v>27</v>
      </c>
      <c r="C33" s="310"/>
      <c r="D33" s="311"/>
      <c r="E33" s="312"/>
      <c r="F33" s="310"/>
      <c r="G33" s="311"/>
      <c r="H33" s="312"/>
      <c r="I33" s="310"/>
      <c r="J33" s="311"/>
      <c r="K33" s="312"/>
      <c r="L33" s="310"/>
      <c r="M33" s="311"/>
      <c r="N33" s="312"/>
      <c r="P33" s="395" t="s">
        <v>1210</v>
      </c>
      <c r="Q33" s="396" t="s">
        <v>1211</v>
      </c>
      <c r="R33" s="395">
        <v>2</v>
      </c>
      <c r="S33" s="395">
        <v>0</v>
      </c>
      <c r="T33" s="395">
        <v>2</v>
      </c>
      <c r="U33" s="395">
        <v>3</v>
      </c>
      <c r="V33" s="323" t="e">
        <f>#REF!</f>
        <v>#REF!</v>
      </c>
    </row>
    <row r="34" spans="1:22" ht="15" customHeight="1" x14ac:dyDescent="0.2">
      <c r="A34" s="799"/>
      <c r="B34" s="391"/>
      <c r="C34" s="306"/>
      <c r="D34" s="317"/>
      <c r="E34" s="308"/>
      <c r="F34" s="306"/>
      <c r="G34" s="317"/>
      <c r="H34" s="308"/>
      <c r="I34" s="306"/>
      <c r="J34" s="317"/>
      <c r="K34" s="308"/>
      <c r="L34" s="306"/>
      <c r="M34" s="317"/>
      <c r="N34" s="308"/>
      <c r="P34" s="395" t="s">
        <v>1212</v>
      </c>
      <c r="Q34" s="396" t="s">
        <v>1213</v>
      </c>
      <c r="R34" s="395">
        <v>3</v>
      </c>
      <c r="S34" s="395">
        <v>0</v>
      </c>
      <c r="T34" s="395">
        <v>3</v>
      </c>
      <c r="U34" s="395">
        <v>3</v>
      </c>
      <c r="V34" s="323" t="e">
        <f>#REF!</f>
        <v>#REF!</v>
      </c>
    </row>
    <row r="35" spans="1:22" ht="15" customHeight="1" x14ac:dyDescent="0.2">
      <c r="A35" s="799"/>
      <c r="B35" s="389" t="s">
        <v>28</v>
      </c>
      <c r="C35" s="310"/>
      <c r="D35" s="311"/>
      <c r="E35" s="312"/>
      <c r="F35" s="310"/>
      <c r="G35" s="311"/>
      <c r="H35" s="312"/>
      <c r="I35" s="310"/>
      <c r="J35" s="311"/>
      <c r="K35" s="312"/>
      <c r="L35" s="310"/>
      <c r="M35" s="311"/>
      <c r="N35" s="312"/>
      <c r="P35" s="395" t="s">
        <v>1214</v>
      </c>
      <c r="Q35" s="396" t="s">
        <v>1215</v>
      </c>
      <c r="R35" s="395">
        <v>2</v>
      </c>
      <c r="S35" s="395">
        <v>2</v>
      </c>
      <c r="T35" s="395">
        <v>3</v>
      </c>
      <c r="U35" s="395">
        <v>4</v>
      </c>
      <c r="V35" s="323" t="e">
        <f>#REF!</f>
        <v>#REF!</v>
      </c>
    </row>
    <row r="36" spans="1:22" ht="15" customHeight="1" x14ac:dyDescent="0.2">
      <c r="A36" s="799"/>
      <c r="B36" s="391"/>
      <c r="C36" s="306"/>
      <c r="D36" s="307"/>
      <c r="E36" s="313"/>
      <c r="F36" s="306"/>
      <c r="G36" s="307"/>
      <c r="H36" s="313"/>
      <c r="I36" s="306"/>
      <c r="J36" s="307"/>
      <c r="K36" s="313"/>
      <c r="L36" s="306"/>
      <c r="M36" s="307"/>
      <c r="N36" s="313"/>
      <c r="P36" s="387" t="s">
        <v>1216</v>
      </c>
      <c r="Q36" s="388" t="s">
        <v>1067</v>
      </c>
      <c r="R36" s="387">
        <v>2</v>
      </c>
      <c r="S36" s="387">
        <v>0</v>
      </c>
      <c r="T36" s="387">
        <v>2</v>
      </c>
      <c r="U36" s="387">
        <v>3</v>
      </c>
      <c r="V36" s="323" t="e">
        <f>#REF!</f>
        <v>#REF!</v>
      </c>
    </row>
    <row r="37" spans="1:22" ht="15" customHeight="1" x14ac:dyDescent="0.2">
      <c r="A37" s="799"/>
      <c r="B37" s="389" t="s">
        <v>29</v>
      </c>
      <c r="C37" s="310"/>
      <c r="D37" s="311"/>
      <c r="E37" s="312"/>
      <c r="F37" s="310"/>
      <c r="G37" s="311"/>
      <c r="H37" s="312"/>
      <c r="I37" s="310"/>
      <c r="J37" s="311"/>
      <c r="K37" s="312"/>
      <c r="L37" s="310"/>
      <c r="M37" s="311"/>
      <c r="N37" s="312"/>
      <c r="P37" s="387" t="s">
        <v>1397</v>
      </c>
      <c r="Q37" s="388" t="s">
        <v>1526</v>
      </c>
      <c r="R37" s="387">
        <v>2</v>
      </c>
      <c r="S37" s="387">
        <v>2</v>
      </c>
      <c r="T37" s="387">
        <v>3</v>
      </c>
      <c r="U37" s="387">
        <v>5</v>
      </c>
      <c r="V37" s="322" t="e">
        <f>#REF!</f>
        <v>#REF!</v>
      </c>
    </row>
    <row r="38" spans="1:22" ht="15" customHeight="1" x14ac:dyDescent="0.2">
      <c r="A38" s="799"/>
      <c r="B38" s="391"/>
      <c r="C38" s="306"/>
      <c r="D38" s="317"/>
      <c r="E38" s="308"/>
      <c r="F38" s="306"/>
      <c r="G38" s="317"/>
      <c r="H38" s="308"/>
      <c r="I38" s="306"/>
      <c r="J38" s="317"/>
      <c r="K38" s="308"/>
      <c r="L38" s="306"/>
      <c r="M38" s="317"/>
      <c r="N38" s="308"/>
      <c r="P38" s="387" t="s">
        <v>1217</v>
      </c>
      <c r="Q38" s="388" t="s">
        <v>1218</v>
      </c>
      <c r="R38" s="387">
        <v>2</v>
      </c>
      <c r="S38" s="387">
        <v>0</v>
      </c>
      <c r="T38" s="387">
        <v>2</v>
      </c>
      <c r="U38" s="387">
        <v>3</v>
      </c>
      <c r="V38" s="322" t="s">
        <v>859</v>
      </c>
    </row>
    <row r="39" spans="1:22" ht="15" customHeight="1" x14ac:dyDescent="0.2">
      <c r="A39" s="799"/>
      <c r="B39" s="389" t="s">
        <v>30</v>
      </c>
      <c r="C39" s="310"/>
      <c r="D39" s="311"/>
      <c r="E39" s="312"/>
      <c r="F39" s="310"/>
      <c r="G39" s="311"/>
      <c r="H39" s="312"/>
      <c r="I39" s="310"/>
      <c r="J39" s="311"/>
      <c r="K39" s="312"/>
      <c r="L39" s="310"/>
      <c r="M39" s="311"/>
      <c r="N39" s="312"/>
      <c r="P39" s="387" t="s">
        <v>1219</v>
      </c>
      <c r="Q39" s="388" t="s">
        <v>1220</v>
      </c>
      <c r="R39" s="387">
        <v>2</v>
      </c>
      <c r="S39" s="387">
        <v>2</v>
      </c>
      <c r="T39" s="387">
        <v>3</v>
      </c>
      <c r="U39" s="387">
        <v>4</v>
      </c>
      <c r="V39" s="397" t="e">
        <f>#REF!</f>
        <v>#REF!</v>
      </c>
    </row>
    <row r="40" spans="1:22" ht="15" customHeight="1" x14ac:dyDescent="0.2">
      <c r="A40" s="799"/>
      <c r="B40" s="391"/>
      <c r="C40" s="306"/>
      <c r="D40" s="307"/>
      <c r="E40" s="313"/>
      <c r="F40" s="306"/>
      <c r="G40" s="307"/>
      <c r="H40" s="313"/>
      <c r="I40" s="306"/>
      <c r="J40" s="307"/>
      <c r="K40" s="313"/>
      <c r="L40" s="306"/>
      <c r="M40" s="307"/>
      <c r="N40" s="313"/>
      <c r="P40" s="394"/>
      <c r="Q40" s="394"/>
      <c r="R40" s="385"/>
      <c r="S40" s="385"/>
      <c r="T40" s="385"/>
      <c r="U40" s="385"/>
      <c r="V40" s="385"/>
    </row>
    <row r="41" spans="1:22" ht="15" customHeight="1" x14ac:dyDescent="0.2">
      <c r="A41" s="799"/>
      <c r="B41" s="389" t="s">
        <v>31</v>
      </c>
      <c r="C41" s="310"/>
      <c r="D41" s="311"/>
      <c r="E41" s="312"/>
      <c r="F41" s="310"/>
      <c r="G41" s="311"/>
      <c r="H41" s="312"/>
      <c r="I41" s="310"/>
      <c r="J41" s="311"/>
      <c r="K41" s="312"/>
      <c r="L41" s="310"/>
      <c r="M41" s="311"/>
      <c r="N41" s="312"/>
      <c r="P41" s="806" t="s">
        <v>1086</v>
      </c>
      <c r="Q41" s="806"/>
      <c r="R41" s="806"/>
      <c r="S41" s="806"/>
      <c r="T41" s="806"/>
      <c r="U41" s="806"/>
      <c r="V41" s="806"/>
    </row>
    <row r="42" spans="1:22" ht="15" customHeight="1" x14ac:dyDescent="0.2">
      <c r="A42" s="799"/>
      <c r="B42" s="391"/>
      <c r="C42" s="306"/>
      <c r="D42" s="307"/>
      <c r="E42" s="308"/>
      <c r="F42" s="306"/>
      <c r="G42" s="307"/>
      <c r="H42" s="308"/>
      <c r="I42" s="306"/>
      <c r="J42" s="307"/>
      <c r="K42" s="308"/>
      <c r="L42" s="306"/>
      <c r="M42" s="307"/>
      <c r="N42" s="308"/>
      <c r="P42" s="386" t="s">
        <v>35</v>
      </c>
      <c r="Q42" s="386" t="s">
        <v>36</v>
      </c>
      <c r="R42" s="386" t="s">
        <v>37</v>
      </c>
      <c r="S42" s="386" t="s">
        <v>38</v>
      </c>
      <c r="T42" s="386" t="s">
        <v>39</v>
      </c>
      <c r="U42" s="386" t="s">
        <v>40</v>
      </c>
      <c r="V42" s="398" t="s">
        <v>61</v>
      </c>
    </row>
    <row r="43" spans="1:22" ht="15" customHeight="1" x14ac:dyDescent="0.2">
      <c r="A43" s="799"/>
      <c r="B43" s="389" t="s">
        <v>32</v>
      </c>
      <c r="C43" s="310"/>
      <c r="D43" s="311"/>
      <c r="E43" s="312"/>
      <c r="F43" s="310"/>
      <c r="G43" s="311"/>
      <c r="H43" s="312"/>
      <c r="I43" s="310"/>
      <c r="J43" s="311"/>
      <c r="K43" s="312"/>
      <c r="L43" s="310"/>
      <c r="M43" s="311"/>
      <c r="N43" s="312"/>
      <c r="P43" s="387" t="s">
        <v>1403</v>
      </c>
      <c r="Q43" s="388" t="s">
        <v>1221</v>
      </c>
      <c r="R43" s="387">
        <v>2</v>
      </c>
      <c r="S43" s="387">
        <v>0</v>
      </c>
      <c r="T43" s="387">
        <v>2</v>
      </c>
      <c r="U43" s="399">
        <v>3</v>
      </c>
      <c r="V43" s="322" t="s">
        <v>1222</v>
      </c>
    </row>
    <row r="44" spans="1:22" ht="15" customHeight="1" thickBot="1" x14ac:dyDescent="0.25">
      <c r="A44" s="800"/>
      <c r="B44" s="393"/>
      <c r="C44" s="325"/>
      <c r="D44" s="326"/>
      <c r="E44" s="327"/>
      <c r="F44" s="325"/>
      <c r="G44" s="326"/>
      <c r="H44" s="327"/>
      <c r="I44" s="325"/>
      <c r="J44" s="326"/>
      <c r="K44" s="327"/>
      <c r="L44" s="325"/>
      <c r="M44" s="326"/>
      <c r="N44" s="327"/>
      <c r="P44" s="400" t="s">
        <v>1398</v>
      </c>
      <c r="Q44" s="401" t="s">
        <v>1223</v>
      </c>
      <c r="R44" s="400">
        <v>3</v>
      </c>
      <c r="S44" s="400">
        <v>0</v>
      </c>
      <c r="T44" s="400">
        <v>3</v>
      </c>
      <c r="U44" s="402">
        <v>4</v>
      </c>
      <c r="V44" s="322" t="s">
        <v>1128</v>
      </c>
    </row>
    <row r="45" spans="1:22" ht="15" customHeight="1" x14ac:dyDescent="0.2">
      <c r="A45" s="798" t="s">
        <v>16</v>
      </c>
      <c r="B45" s="378" t="s">
        <v>23</v>
      </c>
      <c r="C45" s="302"/>
      <c r="D45" s="303"/>
      <c r="E45" s="304"/>
      <c r="F45" s="302"/>
      <c r="G45" s="303"/>
      <c r="H45" s="304"/>
      <c r="I45" s="302"/>
      <c r="J45" s="303"/>
      <c r="K45" s="304"/>
      <c r="L45" s="302"/>
      <c r="M45" s="303"/>
      <c r="N45" s="312"/>
      <c r="P45" s="387" t="s">
        <v>1399</v>
      </c>
      <c r="Q45" s="388" t="s">
        <v>1224</v>
      </c>
      <c r="R45" s="387">
        <v>0</v>
      </c>
      <c r="S45" s="387">
        <v>4</v>
      </c>
      <c r="T45" s="387">
        <v>0</v>
      </c>
      <c r="U45" s="399">
        <v>4</v>
      </c>
      <c r="V45" s="322" t="s">
        <v>1108</v>
      </c>
    </row>
    <row r="46" spans="1:22" ht="15" customHeight="1" x14ac:dyDescent="0.2">
      <c r="A46" s="799"/>
      <c r="B46" s="380"/>
      <c r="C46" s="306"/>
      <c r="D46" s="307"/>
      <c r="E46" s="308"/>
      <c r="F46" s="306"/>
      <c r="G46" s="307"/>
      <c r="H46" s="308"/>
      <c r="I46" s="306"/>
      <c r="J46" s="307"/>
      <c r="K46" s="308"/>
      <c r="L46" s="306"/>
      <c r="M46" s="307"/>
      <c r="N46" s="308"/>
      <c r="P46" s="387" t="s">
        <v>1415</v>
      </c>
      <c r="Q46" s="388" t="s">
        <v>1225</v>
      </c>
      <c r="R46" s="387">
        <v>2</v>
      </c>
      <c r="S46" s="387">
        <v>0</v>
      </c>
      <c r="T46" s="387">
        <v>2</v>
      </c>
      <c r="U46" s="399">
        <v>3</v>
      </c>
      <c r="V46" s="322" t="s">
        <v>1014</v>
      </c>
    </row>
    <row r="47" spans="1:22" ht="15" customHeight="1" x14ac:dyDescent="0.2">
      <c r="A47" s="799"/>
      <c r="B47" s="382" t="s">
        <v>24</v>
      </c>
      <c r="C47" s="310"/>
      <c r="D47" s="311"/>
      <c r="E47" s="312"/>
      <c r="F47" s="310"/>
      <c r="G47" s="311"/>
      <c r="H47" s="312"/>
      <c r="I47" s="310"/>
      <c r="J47" s="311"/>
      <c r="K47" s="312"/>
      <c r="L47" s="310"/>
      <c r="M47" s="311"/>
      <c r="N47" s="312"/>
      <c r="P47" s="387" t="s">
        <v>1402</v>
      </c>
      <c r="Q47" s="388" t="s">
        <v>1226</v>
      </c>
      <c r="R47" s="387">
        <v>3</v>
      </c>
      <c r="S47" s="387">
        <v>0</v>
      </c>
      <c r="T47" s="387">
        <v>3</v>
      </c>
      <c r="U47" s="399">
        <v>4</v>
      </c>
      <c r="V47" s="322" t="s">
        <v>861</v>
      </c>
    </row>
    <row r="48" spans="1:22" ht="15" customHeight="1" x14ac:dyDescent="0.2">
      <c r="A48" s="799"/>
      <c r="B48" s="380"/>
      <c r="C48" s="306"/>
      <c r="D48" s="307"/>
      <c r="E48" s="313"/>
      <c r="F48" s="306"/>
      <c r="G48" s="307"/>
      <c r="H48" s="313"/>
      <c r="I48" s="306"/>
      <c r="J48" s="307"/>
      <c r="K48" s="313"/>
      <c r="L48" s="306"/>
      <c r="M48" s="307"/>
      <c r="N48" s="313"/>
      <c r="P48" s="387"/>
      <c r="Q48" s="388" t="s">
        <v>41</v>
      </c>
      <c r="R48" s="387">
        <v>2</v>
      </c>
      <c r="S48" s="387">
        <v>0</v>
      </c>
      <c r="T48" s="387">
        <v>2</v>
      </c>
      <c r="U48" s="399">
        <v>3</v>
      </c>
      <c r="V48" s="403"/>
    </row>
    <row r="49" spans="1:22" ht="15" customHeight="1" x14ac:dyDescent="0.2">
      <c r="A49" s="799"/>
      <c r="B49" s="404" t="s">
        <v>25</v>
      </c>
      <c r="C49" s="310"/>
      <c r="D49" s="311"/>
      <c r="E49" s="312"/>
      <c r="F49" s="310"/>
      <c r="G49" s="311"/>
      <c r="H49" s="312"/>
      <c r="I49" s="310"/>
      <c r="J49" s="311"/>
      <c r="K49" s="312"/>
      <c r="L49" s="310"/>
      <c r="M49" s="311"/>
      <c r="N49" s="312"/>
      <c r="P49" s="387"/>
      <c r="Q49" s="388" t="s">
        <v>41</v>
      </c>
      <c r="R49" s="387">
        <v>2</v>
      </c>
      <c r="S49" s="387">
        <v>0</v>
      </c>
      <c r="T49" s="387">
        <v>2</v>
      </c>
      <c r="U49" s="399">
        <v>3</v>
      </c>
      <c r="V49" s="403"/>
    </row>
    <row r="50" spans="1:22" ht="15" customHeight="1" x14ac:dyDescent="0.2">
      <c r="A50" s="799"/>
      <c r="B50" s="380"/>
      <c r="C50" s="306"/>
      <c r="D50" s="307"/>
      <c r="E50" s="308"/>
      <c r="F50" s="306"/>
      <c r="G50" s="307"/>
      <c r="H50" s="308"/>
      <c r="I50" s="306"/>
      <c r="J50" s="307"/>
      <c r="K50" s="308"/>
      <c r="L50" s="306"/>
      <c r="M50" s="307"/>
      <c r="N50" s="308"/>
      <c r="P50" s="803" t="s">
        <v>1227</v>
      </c>
      <c r="Q50" s="803"/>
      <c r="R50" s="803"/>
      <c r="S50" s="803"/>
      <c r="T50" s="803"/>
      <c r="U50" s="811"/>
      <c r="V50" s="403"/>
    </row>
    <row r="51" spans="1:22" ht="15" customHeight="1" x14ac:dyDescent="0.2">
      <c r="A51" s="799"/>
      <c r="B51" s="382" t="s">
        <v>26</v>
      </c>
      <c r="C51" s="310"/>
      <c r="D51" s="311"/>
      <c r="E51" s="312"/>
      <c r="F51" s="310"/>
      <c r="G51" s="311"/>
      <c r="H51" s="312"/>
      <c r="I51" s="310"/>
      <c r="J51" s="311"/>
      <c r="K51" s="312"/>
      <c r="L51" s="310"/>
      <c r="M51" s="311"/>
      <c r="N51" s="312"/>
      <c r="P51" s="387" t="s">
        <v>1404</v>
      </c>
      <c r="Q51" s="388" t="s">
        <v>1228</v>
      </c>
      <c r="R51" s="387">
        <v>2</v>
      </c>
      <c r="S51" s="387">
        <v>0</v>
      </c>
      <c r="T51" s="387">
        <v>2</v>
      </c>
      <c r="U51" s="399">
        <v>3</v>
      </c>
      <c r="V51" s="322" t="s">
        <v>1119</v>
      </c>
    </row>
    <row r="52" spans="1:22" ht="15" customHeight="1" x14ac:dyDescent="0.2">
      <c r="A52" s="799"/>
      <c r="B52" s="380"/>
      <c r="C52" s="306"/>
      <c r="D52" s="307"/>
      <c r="E52" s="313"/>
      <c r="F52" s="306"/>
      <c r="G52" s="307"/>
      <c r="H52" s="313"/>
      <c r="I52" s="306"/>
      <c r="J52" s="307"/>
      <c r="K52" s="313"/>
      <c r="L52" s="306"/>
      <c r="M52" s="307"/>
      <c r="N52" s="313"/>
      <c r="P52" s="459" t="s">
        <v>1407</v>
      </c>
      <c r="Q52" s="388" t="s">
        <v>1229</v>
      </c>
      <c r="R52" s="387">
        <v>2</v>
      </c>
      <c r="S52" s="387">
        <v>0</v>
      </c>
      <c r="T52" s="387">
        <v>2</v>
      </c>
      <c r="U52" s="399">
        <v>3</v>
      </c>
      <c r="V52" s="322" t="s">
        <v>1116</v>
      </c>
    </row>
    <row r="53" spans="1:22" ht="15" customHeight="1" x14ac:dyDescent="0.2">
      <c r="A53" s="799"/>
      <c r="B53" s="389" t="s">
        <v>27</v>
      </c>
      <c r="C53" s="310"/>
      <c r="D53" s="311"/>
      <c r="E53" s="312"/>
      <c r="F53" s="310"/>
      <c r="G53" s="311"/>
      <c r="H53" s="312"/>
      <c r="I53" s="310"/>
      <c r="J53" s="311"/>
      <c r="K53" s="312"/>
      <c r="L53" s="310"/>
      <c r="M53" s="311"/>
      <c r="N53" s="312"/>
      <c r="P53" s="459" t="s">
        <v>1396</v>
      </c>
      <c r="Q53" s="388" t="s">
        <v>1230</v>
      </c>
      <c r="R53" s="387">
        <v>2</v>
      </c>
      <c r="S53" s="387">
        <v>0</v>
      </c>
      <c r="T53" s="387">
        <v>2</v>
      </c>
      <c r="U53" s="399">
        <v>3</v>
      </c>
      <c r="V53" s="322" t="s">
        <v>1014</v>
      </c>
    </row>
    <row r="54" spans="1:22" ht="15" customHeight="1" x14ac:dyDescent="0.2">
      <c r="A54" s="799"/>
      <c r="B54" s="391"/>
      <c r="C54" s="306"/>
      <c r="D54" s="317"/>
      <c r="E54" s="308"/>
      <c r="F54" s="306"/>
      <c r="G54" s="317"/>
      <c r="H54" s="308"/>
      <c r="I54" s="306"/>
      <c r="J54" s="317"/>
      <c r="K54" s="308"/>
      <c r="L54" s="306"/>
      <c r="M54" s="317"/>
      <c r="N54" s="308"/>
      <c r="P54" s="459" t="s">
        <v>1414</v>
      </c>
      <c r="Q54" s="388" t="s">
        <v>1231</v>
      </c>
      <c r="R54" s="387">
        <v>2</v>
      </c>
      <c r="S54" s="387">
        <v>0</v>
      </c>
      <c r="T54" s="387">
        <v>2</v>
      </c>
      <c r="U54" s="399">
        <v>3</v>
      </c>
      <c r="V54" s="322" t="s">
        <v>861</v>
      </c>
    </row>
    <row r="55" spans="1:22" ht="15" customHeight="1" x14ac:dyDescent="0.2">
      <c r="A55" s="799"/>
      <c r="B55" s="389" t="s">
        <v>28</v>
      </c>
      <c r="C55" s="310"/>
      <c r="D55" s="311"/>
      <c r="E55" s="312"/>
      <c r="F55" s="310"/>
      <c r="G55" s="311"/>
      <c r="H55" s="312"/>
      <c r="I55" s="310"/>
      <c r="J55" s="311"/>
      <c r="K55" s="312"/>
      <c r="L55" s="310"/>
      <c r="M55" s="311"/>
      <c r="N55" s="312"/>
      <c r="P55" s="459" t="s">
        <v>1405</v>
      </c>
      <c r="Q55" s="388" t="s">
        <v>1232</v>
      </c>
      <c r="R55" s="387">
        <v>2</v>
      </c>
      <c r="S55" s="387">
        <v>0</v>
      </c>
      <c r="T55" s="387">
        <v>2</v>
      </c>
      <c r="U55" s="399">
        <v>3</v>
      </c>
      <c r="V55" s="322" t="s">
        <v>1128</v>
      </c>
    </row>
    <row r="56" spans="1:22" ht="15" customHeight="1" x14ac:dyDescent="0.2">
      <c r="A56" s="799"/>
      <c r="B56" s="391"/>
      <c r="C56" s="306"/>
      <c r="D56" s="307"/>
      <c r="E56" s="313"/>
      <c r="F56" s="306"/>
      <c r="G56" s="307"/>
      <c r="H56" s="313"/>
      <c r="I56" s="306"/>
      <c r="J56" s="307"/>
      <c r="K56" s="313"/>
      <c r="L56" s="306"/>
      <c r="M56" s="307"/>
      <c r="N56" s="313"/>
      <c r="P56" s="459" t="s">
        <v>1406</v>
      </c>
      <c r="Q56" s="388" t="s">
        <v>1233</v>
      </c>
      <c r="R56" s="387">
        <v>2</v>
      </c>
      <c r="S56" s="387">
        <v>0</v>
      </c>
      <c r="T56" s="387">
        <v>2</v>
      </c>
      <c r="U56" s="399">
        <v>3</v>
      </c>
      <c r="V56" s="322"/>
    </row>
    <row r="57" spans="1:22" ht="15" customHeight="1" x14ac:dyDescent="0.2">
      <c r="A57" s="799"/>
      <c r="B57" s="389" t="s">
        <v>29</v>
      </c>
      <c r="C57" s="310"/>
      <c r="D57" s="311"/>
      <c r="E57" s="312"/>
      <c r="F57" s="310"/>
      <c r="G57" s="311"/>
      <c r="H57" s="312"/>
      <c r="I57" s="310"/>
      <c r="J57" s="311"/>
      <c r="K57" s="312"/>
      <c r="L57" s="310"/>
      <c r="M57" s="311"/>
      <c r="N57" s="312"/>
      <c r="P57" s="459" t="s">
        <v>1416</v>
      </c>
      <c r="Q57" s="388" t="s">
        <v>1234</v>
      </c>
      <c r="R57" s="387">
        <v>2</v>
      </c>
      <c r="S57" s="387">
        <v>0</v>
      </c>
      <c r="T57" s="387">
        <v>2</v>
      </c>
      <c r="U57" s="399">
        <v>3</v>
      </c>
      <c r="V57" s="322" t="s">
        <v>1014</v>
      </c>
    </row>
    <row r="58" spans="1:22" ht="15" customHeight="1" x14ac:dyDescent="0.2">
      <c r="A58" s="799"/>
      <c r="B58" s="391"/>
      <c r="C58" s="306"/>
      <c r="D58" s="317"/>
      <c r="E58" s="308"/>
      <c r="F58" s="306"/>
      <c r="G58" s="317"/>
      <c r="H58" s="308"/>
      <c r="I58" s="306"/>
      <c r="J58" s="317"/>
      <c r="K58" s="308"/>
      <c r="L58" s="306"/>
      <c r="M58" s="317"/>
      <c r="N58" s="308"/>
      <c r="P58" s="459" t="s">
        <v>1417</v>
      </c>
      <c r="Q58" s="388" t="s">
        <v>1235</v>
      </c>
      <c r="R58" s="387">
        <v>2</v>
      </c>
      <c r="S58" s="387">
        <v>0</v>
      </c>
      <c r="T58" s="387">
        <v>2</v>
      </c>
      <c r="U58" s="399">
        <v>3</v>
      </c>
      <c r="V58" s="322" t="s">
        <v>861</v>
      </c>
    </row>
    <row r="59" spans="1:22" ht="15" customHeight="1" x14ac:dyDescent="0.2">
      <c r="A59" s="799"/>
      <c r="B59" s="389" t="s">
        <v>30</v>
      </c>
      <c r="C59" s="310"/>
      <c r="D59" s="311"/>
      <c r="E59" s="312"/>
      <c r="F59" s="310"/>
      <c r="G59" s="311"/>
      <c r="H59" s="312"/>
      <c r="I59" s="310"/>
      <c r="J59" s="311"/>
      <c r="K59" s="312"/>
      <c r="L59" s="310"/>
      <c r="M59" s="311"/>
      <c r="N59" s="312"/>
      <c r="P59" s="394"/>
      <c r="Q59" s="394"/>
      <c r="R59" s="385"/>
      <c r="S59" s="385"/>
      <c r="T59" s="385"/>
      <c r="U59" s="385"/>
    </row>
    <row r="60" spans="1:22" ht="15" customHeight="1" x14ac:dyDescent="0.2">
      <c r="A60" s="799"/>
      <c r="B60" s="391"/>
      <c r="C60" s="306"/>
      <c r="D60" s="307"/>
      <c r="E60" s="313"/>
      <c r="F60" s="306"/>
      <c r="G60" s="307"/>
      <c r="H60" s="313"/>
      <c r="I60" s="306"/>
      <c r="J60" s="307"/>
      <c r="K60" s="313"/>
      <c r="L60" s="306"/>
      <c r="M60" s="307"/>
      <c r="N60" s="313"/>
      <c r="P60" s="812" t="s">
        <v>1105</v>
      </c>
      <c r="Q60" s="801"/>
      <c r="R60" s="801"/>
      <c r="S60" s="801"/>
      <c r="T60" s="801"/>
      <c r="U60" s="801"/>
      <c r="V60" s="801"/>
    </row>
    <row r="61" spans="1:22" ht="15" customHeight="1" x14ac:dyDescent="0.2">
      <c r="A61" s="799"/>
      <c r="B61" s="389" t="s">
        <v>31</v>
      </c>
      <c r="C61" s="310"/>
      <c r="D61" s="311"/>
      <c r="E61" s="312"/>
      <c r="F61" s="310"/>
      <c r="G61" s="311"/>
      <c r="H61" s="312"/>
      <c r="I61" s="310"/>
      <c r="J61" s="311"/>
      <c r="K61" s="312"/>
      <c r="L61" s="310"/>
      <c r="M61" s="311"/>
      <c r="N61" s="312"/>
      <c r="P61" s="386" t="s">
        <v>35</v>
      </c>
      <c r="Q61" s="386" t="s">
        <v>36</v>
      </c>
      <c r="R61" s="386" t="s">
        <v>37</v>
      </c>
      <c r="S61" s="386" t="s">
        <v>38</v>
      </c>
      <c r="T61" s="386" t="s">
        <v>39</v>
      </c>
      <c r="U61" s="386" t="s">
        <v>40</v>
      </c>
      <c r="V61" s="398" t="s">
        <v>61</v>
      </c>
    </row>
    <row r="62" spans="1:22" ht="15" customHeight="1" x14ac:dyDescent="0.2">
      <c r="A62" s="799"/>
      <c r="B62" s="391"/>
      <c r="C62" s="306"/>
      <c r="D62" s="307"/>
      <c r="E62" s="308"/>
      <c r="F62" s="306"/>
      <c r="G62" s="307"/>
      <c r="H62" s="308"/>
      <c r="I62" s="306"/>
      <c r="J62" s="307"/>
      <c r="K62" s="308"/>
      <c r="L62" s="306"/>
      <c r="M62" s="307"/>
      <c r="N62" s="308"/>
      <c r="P62" s="459" t="s">
        <v>1409</v>
      </c>
      <c r="Q62" s="388" t="s">
        <v>1236</v>
      </c>
      <c r="R62" s="387">
        <v>0</v>
      </c>
      <c r="S62" s="387">
        <v>2</v>
      </c>
      <c r="T62" s="387">
        <v>0</v>
      </c>
      <c r="U62" s="399">
        <v>2</v>
      </c>
      <c r="V62" s="322" t="s">
        <v>1128</v>
      </c>
    </row>
    <row r="63" spans="1:22" ht="15" customHeight="1" x14ac:dyDescent="0.2">
      <c r="A63" s="799"/>
      <c r="B63" s="389" t="s">
        <v>32</v>
      </c>
      <c r="C63" s="310"/>
      <c r="D63" s="311"/>
      <c r="E63" s="312"/>
      <c r="F63" s="310"/>
      <c r="G63" s="311"/>
      <c r="H63" s="312"/>
      <c r="I63" s="310"/>
      <c r="J63" s="311"/>
      <c r="K63" s="312"/>
      <c r="L63" s="310"/>
      <c r="M63" s="311"/>
      <c r="N63" s="312"/>
      <c r="P63" s="459" t="s">
        <v>1408</v>
      </c>
      <c r="Q63" s="388" t="s">
        <v>1237</v>
      </c>
      <c r="R63" s="387">
        <v>2</v>
      </c>
      <c r="S63" s="387">
        <v>2</v>
      </c>
      <c r="T63" s="387">
        <v>3</v>
      </c>
      <c r="U63" s="399">
        <v>5</v>
      </c>
      <c r="V63" s="322" t="s">
        <v>1119</v>
      </c>
    </row>
    <row r="64" spans="1:22" ht="15" customHeight="1" thickBot="1" x14ac:dyDescent="0.25">
      <c r="A64" s="800"/>
      <c r="B64" s="393"/>
      <c r="C64" s="325"/>
      <c r="D64" s="326"/>
      <c r="E64" s="327"/>
      <c r="F64" s="325"/>
      <c r="G64" s="326"/>
      <c r="H64" s="327"/>
      <c r="I64" s="325"/>
      <c r="J64" s="326"/>
      <c r="K64" s="327"/>
      <c r="L64" s="325"/>
      <c r="M64" s="326"/>
      <c r="N64" s="313"/>
      <c r="P64" s="459" t="s">
        <v>1410</v>
      </c>
      <c r="Q64" s="388" t="s">
        <v>1238</v>
      </c>
      <c r="R64" s="387">
        <v>2</v>
      </c>
      <c r="S64" s="387">
        <v>2</v>
      </c>
      <c r="T64" s="387">
        <v>3</v>
      </c>
      <c r="U64" s="399">
        <v>5</v>
      </c>
      <c r="V64" s="322" t="s">
        <v>861</v>
      </c>
    </row>
    <row r="65" spans="1:22" ht="15" customHeight="1" x14ac:dyDescent="0.2">
      <c r="A65" s="798" t="s">
        <v>17</v>
      </c>
      <c r="B65" s="378" t="s">
        <v>23</v>
      </c>
      <c r="C65" s="302"/>
      <c r="D65" s="303"/>
      <c r="E65" s="304"/>
      <c r="F65" s="302"/>
      <c r="G65" s="303"/>
      <c r="H65" s="304"/>
      <c r="I65" s="302"/>
      <c r="J65" s="303"/>
      <c r="K65" s="304"/>
      <c r="L65" s="302"/>
      <c r="M65" s="303"/>
      <c r="N65" s="304"/>
      <c r="P65" s="459" t="s">
        <v>1411</v>
      </c>
      <c r="Q65" s="388" t="s">
        <v>1239</v>
      </c>
      <c r="R65" s="387">
        <v>2</v>
      </c>
      <c r="S65" s="387">
        <v>0</v>
      </c>
      <c r="T65" s="387">
        <v>2</v>
      </c>
      <c r="U65" s="399">
        <v>4</v>
      </c>
      <c r="V65" s="322" t="s">
        <v>1089</v>
      </c>
    </row>
    <row r="66" spans="1:22" ht="15" customHeight="1" x14ac:dyDescent="0.2">
      <c r="A66" s="799"/>
      <c r="B66" s="380"/>
      <c r="C66" s="306"/>
      <c r="D66" s="307"/>
      <c r="E66" s="308"/>
      <c r="F66" s="306"/>
      <c r="G66" s="307"/>
      <c r="H66" s="308"/>
      <c r="I66" s="306"/>
      <c r="J66" s="307"/>
      <c r="K66" s="308"/>
      <c r="L66" s="306"/>
      <c r="M66" s="307"/>
      <c r="N66" s="308"/>
      <c r="P66" s="459" t="s">
        <v>1412</v>
      </c>
      <c r="Q66" s="388" t="s">
        <v>1240</v>
      </c>
      <c r="R66" s="387">
        <v>2</v>
      </c>
      <c r="S66" s="387">
        <v>0</v>
      </c>
      <c r="T66" s="387">
        <v>2</v>
      </c>
      <c r="U66" s="399">
        <v>4</v>
      </c>
      <c r="V66" s="322" t="s">
        <v>1119</v>
      </c>
    </row>
    <row r="67" spans="1:22" ht="15" customHeight="1" x14ac:dyDescent="0.2">
      <c r="A67" s="799"/>
      <c r="B67" s="382" t="s">
        <v>24</v>
      </c>
      <c r="C67" s="310"/>
      <c r="D67" s="311"/>
      <c r="E67" s="312"/>
      <c r="F67" s="310"/>
      <c r="G67" s="311"/>
      <c r="H67" s="312"/>
      <c r="I67" s="310"/>
      <c r="J67" s="311"/>
      <c r="K67" s="312"/>
      <c r="L67" s="310"/>
      <c r="M67" s="311"/>
      <c r="N67" s="312"/>
      <c r="P67" s="460" t="s">
        <v>1400</v>
      </c>
      <c r="Q67" s="388" t="s">
        <v>1401</v>
      </c>
      <c r="R67" s="387">
        <v>2</v>
      </c>
      <c r="S67" s="387">
        <v>0</v>
      </c>
      <c r="T67" s="387">
        <v>2</v>
      </c>
      <c r="U67" s="399">
        <v>4</v>
      </c>
      <c r="V67" s="322" t="s">
        <v>1108</v>
      </c>
    </row>
    <row r="68" spans="1:22" ht="15" customHeight="1" x14ac:dyDescent="0.2">
      <c r="A68" s="799"/>
      <c r="B68" s="380"/>
      <c r="C68" s="306"/>
      <c r="D68" s="307"/>
      <c r="E68" s="313"/>
      <c r="F68" s="306"/>
      <c r="G68" s="307"/>
      <c r="H68" s="313"/>
      <c r="I68" s="306"/>
      <c r="J68" s="307"/>
      <c r="K68" s="313"/>
      <c r="L68" s="306"/>
      <c r="M68" s="307"/>
      <c r="N68" s="313"/>
      <c r="P68" s="459" t="s">
        <v>1241</v>
      </c>
      <c r="Q68" s="388" t="s">
        <v>1242</v>
      </c>
      <c r="R68" s="387">
        <v>2</v>
      </c>
      <c r="S68" s="387">
        <v>0</v>
      </c>
      <c r="T68" s="387">
        <v>2</v>
      </c>
      <c r="U68" s="399">
        <v>4</v>
      </c>
      <c r="V68" s="322" t="s">
        <v>1108</v>
      </c>
    </row>
    <row r="69" spans="1:22" ht="15" customHeight="1" x14ac:dyDescent="0.2">
      <c r="A69" s="799"/>
      <c r="B69" s="382" t="s">
        <v>25</v>
      </c>
      <c r="C69" s="310"/>
      <c r="D69" s="311"/>
      <c r="E69" s="312"/>
      <c r="F69" s="310"/>
      <c r="G69" s="311"/>
      <c r="H69" s="312"/>
      <c r="I69" s="310"/>
      <c r="J69" s="311"/>
      <c r="K69" s="312"/>
      <c r="L69" s="310"/>
      <c r="M69" s="311"/>
      <c r="N69" s="312"/>
      <c r="P69" s="459" t="s">
        <v>1413</v>
      </c>
      <c r="Q69" s="388" t="s">
        <v>1243</v>
      </c>
      <c r="R69" s="387">
        <v>2</v>
      </c>
      <c r="S69" s="387">
        <v>0</v>
      </c>
      <c r="T69" s="387">
        <v>2</v>
      </c>
      <c r="U69" s="399">
        <v>4</v>
      </c>
      <c r="V69" s="322" t="s">
        <v>1119</v>
      </c>
    </row>
    <row r="70" spans="1:22" x14ac:dyDescent="0.2">
      <c r="A70" s="799"/>
      <c r="B70" s="380"/>
      <c r="C70" s="306"/>
      <c r="D70" s="307"/>
      <c r="E70" s="308"/>
      <c r="F70" s="306"/>
      <c r="G70" s="307"/>
      <c r="H70" s="308"/>
      <c r="I70" s="306"/>
      <c r="J70" s="307"/>
      <c r="K70" s="308"/>
      <c r="L70" s="306"/>
      <c r="M70" s="307"/>
      <c r="N70" s="308"/>
    </row>
    <row r="71" spans="1:22" x14ac:dyDescent="0.2">
      <c r="A71" s="799"/>
      <c r="B71" s="382" t="s">
        <v>26</v>
      </c>
      <c r="C71" s="310"/>
      <c r="D71" s="311"/>
      <c r="E71" s="312"/>
      <c r="F71" s="310"/>
      <c r="G71" s="311"/>
      <c r="H71" s="312"/>
      <c r="I71" s="310"/>
      <c r="J71" s="311"/>
      <c r="K71" s="312"/>
      <c r="L71" s="310"/>
      <c r="M71" s="311"/>
      <c r="N71" s="312"/>
    </row>
    <row r="72" spans="1:22" x14ac:dyDescent="0.2">
      <c r="A72" s="799"/>
      <c r="B72" s="380"/>
      <c r="C72" s="306"/>
      <c r="D72" s="307"/>
      <c r="E72" s="313"/>
      <c r="F72" s="306"/>
      <c r="G72" s="307"/>
      <c r="H72" s="313"/>
      <c r="I72" s="306"/>
      <c r="J72" s="307"/>
      <c r="K72" s="313"/>
      <c r="L72" s="306"/>
      <c r="M72" s="307"/>
      <c r="N72" s="313"/>
    </row>
    <row r="73" spans="1:22" x14ac:dyDescent="0.2">
      <c r="A73" s="799"/>
      <c r="B73" s="389" t="s">
        <v>27</v>
      </c>
      <c r="C73" s="310"/>
      <c r="D73" s="311"/>
      <c r="E73" s="312"/>
      <c r="F73" s="310"/>
      <c r="G73" s="311"/>
      <c r="H73" s="312"/>
      <c r="I73" s="310"/>
      <c r="J73" s="311"/>
      <c r="K73" s="312"/>
      <c r="L73" s="310"/>
      <c r="M73" s="311"/>
      <c r="N73" s="312"/>
    </row>
    <row r="74" spans="1:22" x14ac:dyDescent="0.2">
      <c r="A74" s="799"/>
      <c r="B74" s="391"/>
      <c r="C74" s="306"/>
      <c r="D74" s="307"/>
      <c r="E74" s="308"/>
      <c r="F74" s="306"/>
      <c r="G74" s="307"/>
      <c r="H74" s="308"/>
      <c r="I74" s="306"/>
      <c r="J74" s="307"/>
      <c r="K74" s="308"/>
      <c r="L74" s="306"/>
      <c r="M74" s="307"/>
      <c r="N74" s="308"/>
    </row>
    <row r="75" spans="1:22" x14ac:dyDescent="0.2">
      <c r="A75" s="799"/>
      <c r="B75" s="389" t="s">
        <v>28</v>
      </c>
      <c r="C75" s="310"/>
      <c r="D75" s="311"/>
      <c r="E75" s="312"/>
      <c r="F75" s="310"/>
      <c r="G75" s="311"/>
      <c r="H75" s="312"/>
      <c r="I75" s="310"/>
      <c r="J75" s="311"/>
      <c r="K75" s="312"/>
      <c r="L75" s="310"/>
      <c r="M75" s="311"/>
      <c r="N75" s="312"/>
    </row>
    <row r="76" spans="1:22" x14ac:dyDescent="0.2">
      <c r="A76" s="799"/>
      <c r="B76" s="391"/>
      <c r="C76" s="306"/>
      <c r="D76" s="307"/>
      <c r="E76" s="313"/>
      <c r="F76" s="306"/>
      <c r="G76" s="307"/>
      <c r="H76" s="313"/>
      <c r="I76" s="306"/>
      <c r="J76" s="307"/>
      <c r="K76" s="313"/>
      <c r="L76" s="306"/>
      <c r="M76" s="307"/>
      <c r="N76" s="313"/>
    </row>
    <row r="77" spans="1:22" x14ac:dyDescent="0.2">
      <c r="A77" s="799"/>
      <c r="B77" s="389" t="s">
        <v>29</v>
      </c>
      <c r="C77" s="310"/>
      <c r="D77" s="311"/>
      <c r="E77" s="312"/>
      <c r="F77" s="310"/>
      <c r="G77" s="311"/>
      <c r="H77" s="312"/>
      <c r="I77" s="310"/>
      <c r="J77" s="311"/>
      <c r="K77" s="312"/>
      <c r="L77" s="310"/>
      <c r="M77" s="311"/>
      <c r="N77" s="312"/>
    </row>
    <row r="78" spans="1:22" x14ac:dyDescent="0.2">
      <c r="A78" s="799"/>
      <c r="B78" s="391"/>
      <c r="C78" s="306"/>
      <c r="D78" s="307"/>
      <c r="E78" s="308"/>
      <c r="F78" s="306"/>
      <c r="G78" s="307"/>
      <c r="H78" s="308"/>
      <c r="I78" s="306"/>
      <c r="J78" s="307"/>
      <c r="K78" s="308"/>
      <c r="L78" s="306"/>
      <c r="M78" s="307"/>
      <c r="N78" s="308"/>
    </row>
    <row r="79" spans="1:22" x14ac:dyDescent="0.2">
      <c r="A79" s="799"/>
      <c r="B79" s="389" t="s">
        <v>30</v>
      </c>
      <c r="C79" s="310"/>
      <c r="D79" s="311"/>
      <c r="E79" s="312"/>
      <c r="F79" s="310"/>
      <c r="G79" s="311"/>
      <c r="H79" s="312"/>
      <c r="I79" s="310"/>
      <c r="J79" s="311"/>
      <c r="K79" s="312"/>
      <c r="L79" s="310"/>
      <c r="M79" s="311"/>
      <c r="N79" s="312"/>
    </row>
    <row r="80" spans="1:22" x14ac:dyDescent="0.2">
      <c r="A80" s="799"/>
      <c r="B80" s="391"/>
      <c r="C80" s="306"/>
      <c r="D80" s="307"/>
      <c r="E80" s="313"/>
      <c r="F80" s="306"/>
      <c r="G80" s="307"/>
      <c r="H80" s="313"/>
      <c r="I80" s="306"/>
      <c r="J80" s="307"/>
      <c r="K80" s="313"/>
      <c r="L80" s="306"/>
      <c r="M80" s="307"/>
      <c r="N80" s="313"/>
    </row>
    <row r="81" spans="1:14" x14ac:dyDescent="0.2">
      <c r="A81" s="799"/>
      <c r="B81" s="389" t="s">
        <v>31</v>
      </c>
      <c r="C81" s="310"/>
      <c r="D81" s="311"/>
      <c r="E81" s="312"/>
      <c r="F81" s="310"/>
      <c r="G81" s="311"/>
      <c r="H81" s="312"/>
      <c r="I81" s="310"/>
      <c r="J81" s="311"/>
      <c r="K81" s="312"/>
      <c r="L81" s="310"/>
      <c r="M81" s="311"/>
      <c r="N81" s="312"/>
    </row>
    <row r="82" spans="1:14" x14ac:dyDescent="0.2">
      <c r="A82" s="799"/>
      <c r="B82" s="391"/>
      <c r="C82" s="306"/>
      <c r="D82" s="307"/>
      <c r="E82" s="308"/>
      <c r="F82" s="306"/>
      <c r="G82" s="307"/>
      <c r="H82" s="308"/>
      <c r="I82" s="306"/>
      <c r="J82" s="307"/>
      <c r="K82" s="308"/>
      <c r="L82" s="306"/>
      <c r="M82" s="307"/>
      <c r="N82" s="308"/>
    </row>
    <row r="83" spans="1:14" x14ac:dyDescent="0.2">
      <c r="A83" s="799"/>
      <c r="B83" s="389" t="s">
        <v>32</v>
      </c>
      <c r="C83" s="310"/>
      <c r="D83" s="311"/>
      <c r="E83" s="312"/>
      <c r="F83" s="310"/>
      <c r="G83" s="311"/>
      <c r="H83" s="312"/>
      <c r="I83" s="310"/>
      <c r="J83" s="311"/>
      <c r="K83" s="312"/>
      <c r="L83" s="310"/>
      <c r="M83" s="311"/>
      <c r="N83" s="312"/>
    </row>
    <row r="84" spans="1:14" ht="13.5" thickBot="1" x14ac:dyDescent="0.25">
      <c r="A84" s="800"/>
      <c r="B84" s="393"/>
      <c r="C84" s="325"/>
      <c r="D84" s="326"/>
      <c r="E84" s="327"/>
      <c r="F84" s="325"/>
      <c r="G84" s="326"/>
      <c r="H84" s="327"/>
      <c r="I84" s="325"/>
      <c r="J84" s="326"/>
      <c r="K84" s="327"/>
      <c r="L84" s="325"/>
      <c r="M84" s="326"/>
      <c r="N84" s="327"/>
    </row>
    <row r="85" spans="1:14" ht="12.75" customHeight="1" x14ac:dyDescent="0.2">
      <c r="A85" s="798" t="s">
        <v>33</v>
      </c>
      <c r="B85" s="378" t="s">
        <v>23</v>
      </c>
      <c r="C85" s="302"/>
      <c r="D85" s="303"/>
      <c r="E85" s="304"/>
      <c r="F85" s="302"/>
      <c r="G85" s="303"/>
      <c r="H85" s="304"/>
      <c r="I85" s="302"/>
      <c r="J85" s="303"/>
      <c r="K85" s="304"/>
      <c r="L85" s="302"/>
      <c r="M85" s="303"/>
      <c r="N85" s="312"/>
    </row>
    <row r="86" spans="1:14" x14ac:dyDescent="0.2">
      <c r="A86" s="799"/>
      <c r="B86" s="380"/>
      <c r="C86" s="306"/>
      <c r="D86" s="307"/>
      <c r="E86" s="308"/>
      <c r="F86" s="306"/>
      <c r="G86" s="307"/>
      <c r="H86" s="308"/>
      <c r="I86" s="306"/>
      <c r="J86" s="307"/>
      <c r="K86" s="308"/>
      <c r="L86" s="306"/>
      <c r="M86" s="307"/>
      <c r="N86" s="308"/>
    </row>
    <row r="87" spans="1:14" x14ac:dyDescent="0.2">
      <c r="A87" s="799"/>
      <c r="B87" s="382" t="s">
        <v>24</v>
      </c>
      <c r="C87" s="310"/>
      <c r="D87" s="311"/>
      <c r="E87" s="312"/>
      <c r="F87" s="310"/>
      <c r="G87" s="311"/>
      <c r="H87" s="312"/>
      <c r="I87" s="310"/>
      <c r="J87" s="311"/>
      <c r="K87" s="312"/>
      <c r="L87" s="310"/>
      <c r="M87" s="311"/>
      <c r="N87" s="312"/>
    </row>
    <row r="88" spans="1:14" x14ac:dyDescent="0.2">
      <c r="A88" s="799"/>
      <c r="B88" s="380"/>
      <c r="C88" s="306"/>
      <c r="D88" s="307"/>
      <c r="E88" s="313"/>
      <c r="F88" s="306"/>
      <c r="G88" s="307"/>
      <c r="H88" s="313"/>
      <c r="I88" s="306"/>
      <c r="J88" s="307"/>
      <c r="K88" s="313"/>
      <c r="L88" s="306"/>
      <c r="M88" s="307"/>
      <c r="N88" s="313"/>
    </row>
    <row r="89" spans="1:14" x14ac:dyDescent="0.2">
      <c r="A89" s="799"/>
      <c r="B89" s="382" t="s">
        <v>25</v>
      </c>
      <c r="C89" s="310"/>
      <c r="D89" s="311"/>
      <c r="E89" s="312"/>
      <c r="F89" s="310"/>
      <c r="G89" s="311"/>
      <c r="H89" s="312"/>
      <c r="I89" s="310"/>
      <c r="J89" s="311"/>
      <c r="K89" s="312"/>
      <c r="L89" s="310"/>
      <c r="M89" s="311"/>
      <c r="N89" s="312"/>
    </row>
    <row r="90" spans="1:14" x14ac:dyDescent="0.2">
      <c r="A90" s="799"/>
      <c r="B90" s="380"/>
      <c r="C90" s="306"/>
      <c r="D90" s="307"/>
      <c r="E90" s="308"/>
      <c r="F90" s="306"/>
      <c r="G90" s="307"/>
      <c r="H90" s="308"/>
      <c r="I90" s="306"/>
      <c r="J90" s="307"/>
      <c r="K90" s="308"/>
      <c r="L90" s="306"/>
      <c r="M90" s="307"/>
      <c r="N90" s="308"/>
    </row>
    <row r="91" spans="1:14" x14ac:dyDescent="0.2">
      <c r="A91" s="799"/>
      <c r="B91" s="382" t="s">
        <v>26</v>
      </c>
      <c r="C91" s="310"/>
      <c r="D91" s="311"/>
      <c r="E91" s="312"/>
      <c r="F91" s="310"/>
      <c r="G91" s="311"/>
      <c r="H91" s="312"/>
      <c r="I91" s="310"/>
      <c r="J91" s="311"/>
      <c r="K91" s="312"/>
      <c r="L91" s="310"/>
      <c r="M91" s="311"/>
      <c r="N91" s="312"/>
    </row>
    <row r="92" spans="1:14" x14ac:dyDescent="0.2">
      <c r="A92" s="799"/>
      <c r="B92" s="380"/>
      <c r="C92" s="306"/>
      <c r="D92" s="307"/>
      <c r="E92" s="313"/>
      <c r="F92" s="306"/>
      <c r="G92" s="307"/>
      <c r="H92" s="313"/>
      <c r="I92" s="306"/>
      <c r="J92" s="307"/>
      <c r="K92" s="313"/>
      <c r="L92" s="306"/>
      <c r="M92" s="307"/>
      <c r="N92" s="313"/>
    </row>
    <row r="93" spans="1:14" x14ac:dyDescent="0.2">
      <c r="A93" s="799"/>
      <c r="B93" s="389" t="s">
        <v>27</v>
      </c>
      <c r="C93" s="310"/>
      <c r="D93" s="311"/>
      <c r="E93" s="312"/>
      <c r="F93" s="310"/>
      <c r="G93" s="311"/>
      <c r="H93" s="312"/>
      <c r="I93" s="310"/>
      <c r="J93" s="311"/>
      <c r="K93" s="312"/>
      <c r="L93" s="310"/>
      <c r="M93" s="311"/>
      <c r="N93" s="312"/>
    </row>
    <row r="94" spans="1:14" x14ac:dyDescent="0.2">
      <c r="A94" s="799"/>
      <c r="B94" s="391"/>
      <c r="C94" s="306"/>
      <c r="D94" s="307"/>
      <c r="E94" s="308"/>
      <c r="F94" s="306"/>
      <c r="G94" s="307"/>
      <c r="H94" s="308"/>
      <c r="I94" s="306"/>
      <c r="J94" s="307"/>
      <c r="K94" s="308"/>
      <c r="L94" s="306"/>
      <c r="M94" s="307"/>
      <c r="N94" s="308"/>
    </row>
    <row r="95" spans="1:14" x14ac:dyDescent="0.2">
      <c r="A95" s="799"/>
      <c r="B95" s="389" t="s">
        <v>28</v>
      </c>
      <c r="C95" s="310"/>
      <c r="D95" s="311"/>
      <c r="E95" s="312"/>
      <c r="F95" s="310"/>
      <c r="G95" s="311"/>
      <c r="H95" s="312"/>
      <c r="I95" s="310"/>
      <c r="J95" s="311"/>
      <c r="K95" s="312"/>
      <c r="L95" s="310"/>
      <c r="M95" s="311"/>
      <c r="N95" s="312"/>
    </row>
    <row r="96" spans="1:14" x14ac:dyDescent="0.2">
      <c r="A96" s="799"/>
      <c r="B96" s="391"/>
      <c r="C96" s="306"/>
      <c r="D96" s="307"/>
      <c r="E96" s="313"/>
      <c r="F96" s="306"/>
      <c r="G96" s="307"/>
      <c r="H96" s="313"/>
      <c r="I96" s="306"/>
      <c r="J96" s="307"/>
      <c r="K96" s="313"/>
      <c r="L96" s="306"/>
      <c r="M96" s="307"/>
      <c r="N96" s="313"/>
    </row>
    <row r="97" spans="1:14" x14ac:dyDescent="0.2">
      <c r="A97" s="799"/>
      <c r="B97" s="389" t="s">
        <v>29</v>
      </c>
      <c r="C97" s="310"/>
      <c r="D97" s="311"/>
      <c r="E97" s="312"/>
      <c r="F97" s="310"/>
      <c r="G97" s="311"/>
      <c r="H97" s="312"/>
      <c r="I97" s="310"/>
      <c r="J97" s="311"/>
      <c r="K97" s="312"/>
      <c r="L97" s="310"/>
      <c r="M97" s="311"/>
      <c r="N97" s="312"/>
    </row>
    <row r="98" spans="1:14" x14ac:dyDescent="0.2">
      <c r="A98" s="799"/>
      <c r="B98" s="391"/>
      <c r="C98" s="306"/>
      <c r="D98" s="307"/>
      <c r="E98" s="308"/>
      <c r="F98" s="306"/>
      <c r="G98" s="307"/>
      <c r="H98" s="308"/>
      <c r="I98" s="306"/>
      <c r="J98" s="307"/>
      <c r="K98" s="308"/>
      <c r="L98" s="306"/>
      <c r="M98" s="307"/>
      <c r="N98" s="308"/>
    </row>
    <row r="99" spans="1:14" x14ac:dyDescent="0.2">
      <c r="A99" s="799"/>
      <c r="B99" s="389" t="s">
        <v>30</v>
      </c>
      <c r="C99" s="310"/>
      <c r="D99" s="311"/>
      <c r="E99" s="312"/>
      <c r="F99" s="310"/>
      <c r="G99" s="311"/>
      <c r="H99" s="312"/>
      <c r="I99" s="310"/>
      <c r="J99" s="311"/>
      <c r="K99" s="312"/>
      <c r="L99" s="310"/>
      <c r="M99" s="311"/>
      <c r="N99" s="312"/>
    </row>
    <row r="100" spans="1:14" x14ac:dyDescent="0.2">
      <c r="A100" s="799"/>
      <c r="B100" s="391"/>
      <c r="C100" s="306"/>
      <c r="D100" s="307"/>
      <c r="E100" s="313"/>
      <c r="F100" s="306"/>
      <c r="G100" s="307"/>
      <c r="H100" s="313"/>
      <c r="I100" s="306"/>
      <c r="J100" s="307"/>
      <c r="K100" s="313"/>
      <c r="L100" s="306"/>
      <c r="M100" s="307"/>
      <c r="N100" s="313"/>
    </row>
    <row r="101" spans="1:14" x14ac:dyDescent="0.2">
      <c r="A101" s="799"/>
      <c r="B101" s="389" t="s">
        <v>31</v>
      </c>
      <c r="C101" s="339"/>
      <c r="D101" s="340"/>
      <c r="E101" s="341"/>
      <c r="F101" s="339"/>
      <c r="G101" s="340"/>
      <c r="H101" s="341"/>
      <c r="I101" s="339"/>
      <c r="J101" s="340"/>
      <c r="K101" s="341"/>
      <c r="L101" s="339"/>
      <c r="M101" s="340"/>
      <c r="N101" s="341"/>
    </row>
    <row r="102" spans="1:14" x14ac:dyDescent="0.2">
      <c r="A102" s="799"/>
      <c r="B102" s="391"/>
      <c r="C102" s="342"/>
      <c r="D102" s="343"/>
      <c r="E102" s="344"/>
      <c r="F102" s="342"/>
      <c r="G102" s="343"/>
      <c r="H102" s="344"/>
      <c r="I102" s="342"/>
      <c r="J102" s="343"/>
      <c r="K102" s="344"/>
      <c r="L102" s="342"/>
      <c r="M102" s="343"/>
      <c r="N102" s="344"/>
    </row>
    <row r="103" spans="1:14" x14ac:dyDescent="0.2">
      <c r="A103" s="799"/>
      <c r="B103" s="389" t="s">
        <v>32</v>
      </c>
      <c r="C103" s="339"/>
      <c r="D103" s="340"/>
      <c r="E103" s="341"/>
      <c r="F103" s="339"/>
      <c r="G103" s="340"/>
      <c r="H103" s="341"/>
      <c r="I103" s="339"/>
      <c r="J103" s="340"/>
      <c r="K103" s="341"/>
      <c r="L103" s="339"/>
      <c r="M103" s="340"/>
      <c r="N103" s="341"/>
    </row>
    <row r="104" spans="1:14" ht="13.5" thickBot="1" x14ac:dyDescent="0.25">
      <c r="A104" s="800"/>
      <c r="B104" s="393"/>
      <c r="C104" s="345"/>
      <c r="D104" s="346"/>
      <c r="E104" s="347"/>
      <c r="F104" s="345"/>
      <c r="G104" s="346"/>
      <c r="H104" s="347"/>
      <c r="I104" s="345"/>
      <c r="J104" s="346"/>
      <c r="K104" s="347"/>
      <c r="L104" s="345"/>
      <c r="M104" s="346"/>
      <c r="N104" s="347"/>
    </row>
    <row r="105" spans="1:14" ht="13.5" hidden="1" customHeight="1" thickBot="1" x14ac:dyDescent="0.25">
      <c r="A105" s="798" t="s">
        <v>14</v>
      </c>
      <c r="B105" s="378" t="s">
        <v>23</v>
      </c>
      <c r="C105" s="348"/>
      <c r="D105" s="349"/>
      <c r="E105" s="350"/>
      <c r="F105" s="348"/>
      <c r="G105" s="349"/>
      <c r="H105" s="350"/>
      <c r="I105" s="348"/>
      <c r="J105" s="349"/>
      <c r="K105" s="350"/>
      <c r="L105" s="348"/>
      <c r="M105" s="349"/>
      <c r="N105" s="350"/>
    </row>
    <row r="106" spans="1:14" ht="13.5" hidden="1" customHeight="1" thickBot="1" x14ac:dyDescent="0.25">
      <c r="A106" s="799"/>
      <c r="B106" s="380"/>
      <c r="C106" s="342"/>
      <c r="D106" s="343"/>
      <c r="E106" s="344"/>
      <c r="F106" s="342"/>
      <c r="G106" s="343"/>
      <c r="H106" s="344"/>
      <c r="I106" s="342"/>
      <c r="J106" s="343"/>
      <c r="K106" s="344"/>
      <c r="L106" s="342"/>
      <c r="M106" s="343"/>
      <c r="N106" s="344"/>
    </row>
    <row r="107" spans="1:14" ht="13.5" hidden="1" customHeight="1" thickBot="1" x14ac:dyDescent="0.25">
      <c r="A107" s="799"/>
      <c r="B107" s="382" t="s">
        <v>24</v>
      </c>
      <c r="C107" s="339"/>
      <c r="D107" s="340"/>
      <c r="E107" s="341"/>
      <c r="F107" s="339"/>
      <c r="G107" s="340"/>
      <c r="H107" s="341"/>
      <c r="I107" s="339"/>
      <c r="J107" s="340"/>
      <c r="K107" s="341"/>
      <c r="L107" s="339"/>
      <c r="M107" s="340"/>
      <c r="N107" s="341"/>
    </row>
    <row r="108" spans="1:14" ht="13.5" hidden="1" customHeight="1" thickBot="1" x14ac:dyDescent="0.25">
      <c r="A108" s="799"/>
      <c r="B108" s="380"/>
      <c r="C108" s="342"/>
      <c r="D108" s="343"/>
      <c r="E108" s="352"/>
      <c r="F108" s="342"/>
      <c r="G108" s="343"/>
      <c r="H108" s="352"/>
      <c r="I108" s="342"/>
      <c r="J108" s="343"/>
      <c r="K108" s="352"/>
      <c r="L108" s="342"/>
      <c r="M108" s="343"/>
      <c r="N108" s="352"/>
    </row>
    <row r="109" spans="1:14" ht="13.5" hidden="1" customHeight="1" thickBot="1" x14ac:dyDescent="0.25">
      <c r="A109" s="799"/>
      <c r="B109" s="382" t="s">
        <v>25</v>
      </c>
      <c r="C109" s="339"/>
      <c r="D109" s="340"/>
      <c r="E109" s="341"/>
      <c r="F109" s="339"/>
      <c r="G109" s="340"/>
      <c r="H109" s="341"/>
      <c r="I109" s="339"/>
      <c r="J109" s="340"/>
      <c r="K109" s="341"/>
      <c r="L109" s="339"/>
      <c r="M109" s="340"/>
      <c r="N109" s="341"/>
    </row>
    <row r="110" spans="1:14" ht="13.5" hidden="1" customHeight="1" thickBot="1" x14ac:dyDescent="0.25">
      <c r="A110" s="799"/>
      <c r="B110" s="380"/>
      <c r="C110" s="342"/>
      <c r="D110" s="343"/>
      <c r="E110" s="344"/>
      <c r="F110" s="342"/>
      <c r="G110" s="343"/>
      <c r="H110" s="344"/>
      <c r="I110" s="342"/>
      <c r="J110" s="343"/>
      <c r="K110" s="344"/>
      <c r="L110" s="342"/>
      <c r="M110" s="343"/>
      <c r="N110" s="344"/>
    </row>
    <row r="111" spans="1:14" ht="13.5" hidden="1" customHeight="1" thickBot="1" x14ac:dyDescent="0.25">
      <c r="A111" s="799"/>
      <c r="B111" s="382" t="s">
        <v>26</v>
      </c>
      <c r="C111" s="339"/>
      <c r="D111" s="340"/>
      <c r="E111" s="341"/>
      <c r="F111" s="339"/>
      <c r="G111" s="340"/>
      <c r="H111" s="341"/>
      <c r="I111" s="339"/>
      <c r="J111" s="340"/>
      <c r="K111" s="341"/>
      <c r="L111" s="339"/>
      <c r="M111" s="340"/>
      <c r="N111" s="341"/>
    </row>
    <row r="112" spans="1:14" ht="13.5" hidden="1" customHeight="1" thickBot="1" x14ac:dyDescent="0.25">
      <c r="A112" s="799"/>
      <c r="B112" s="380"/>
      <c r="C112" s="342"/>
      <c r="D112" s="343"/>
      <c r="E112" s="352"/>
      <c r="F112" s="342"/>
      <c r="G112" s="343"/>
      <c r="H112" s="352"/>
      <c r="I112" s="342"/>
      <c r="J112" s="343"/>
      <c r="K112" s="352"/>
      <c r="L112" s="342"/>
      <c r="M112" s="343"/>
      <c r="N112" s="352"/>
    </row>
    <row r="113" spans="1:14" ht="13.5" hidden="1" customHeight="1" thickBot="1" x14ac:dyDescent="0.25">
      <c r="A113" s="799"/>
      <c r="B113" s="389" t="s">
        <v>27</v>
      </c>
      <c r="C113" s="339"/>
      <c r="D113" s="340"/>
      <c r="E113" s="341"/>
      <c r="F113" s="339"/>
      <c r="G113" s="340"/>
      <c r="H113" s="341"/>
      <c r="I113" s="339"/>
      <c r="J113" s="340"/>
      <c r="K113" s="341"/>
      <c r="L113" s="339"/>
      <c r="M113" s="340"/>
      <c r="N113" s="341"/>
    </row>
    <row r="114" spans="1:14" ht="13.5" hidden="1" customHeight="1" thickBot="1" x14ac:dyDescent="0.25">
      <c r="A114" s="799"/>
      <c r="B114" s="391"/>
      <c r="C114" s="342"/>
      <c r="D114" s="353"/>
      <c r="E114" s="344"/>
      <c r="F114" s="342"/>
      <c r="G114" s="353"/>
      <c r="H114" s="344"/>
      <c r="I114" s="342"/>
      <c r="J114" s="353"/>
      <c r="K114" s="344"/>
      <c r="L114" s="342"/>
      <c r="M114" s="353"/>
      <c r="N114" s="344"/>
    </row>
    <row r="115" spans="1:14" ht="13.5" hidden="1" customHeight="1" thickBot="1" x14ac:dyDescent="0.25">
      <c r="A115" s="799"/>
      <c r="B115" s="389" t="s">
        <v>28</v>
      </c>
      <c r="C115" s="339"/>
      <c r="D115" s="340"/>
      <c r="E115" s="341"/>
      <c r="F115" s="339"/>
      <c r="G115" s="340"/>
      <c r="H115" s="341"/>
      <c r="I115" s="339"/>
      <c r="J115" s="340"/>
      <c r="K115" s="341"/>
      <c r="L115" s="339"/>
      <c r="M115" s="340"/>
      <c r="N115" s="341"/>
    </row>
    <row r="116" spans="1:14" ht="13.5" hidden="1" customHeight="1" thickBot="1" x14ac:dyDescent="0.25">
      <c r="A116" s="799"/>
      <c r="B116" s="391"/>
      <c r="C116" s="342"/>
      <c r="D116" s="343"/>
      <c r="E116" s="352"/>
      <c r="F116" s="342"/>
      <c r="G116" s="343"/>
      <c r="H116" s="352"/>
      <c r="I116" s="342"/>
      <c r="J116" s="343"/>
      <c r="K116" s="352"/>
      <c r="L116" s="342"/>
      <c r="M116" s="343"/>
      <c r="N116" s="352"/>
    </row>
    <row r="117" spans="1:14" ht="13.5" hidden="1" customHeight="1" thickBot="1" x14ac:dyDescent="0.25">
      <c r="A117" s="799"/>
      <c r="B117" s="389" t="s">
        <v>29</v>
      </c>
      <c r="C117" s="339"/>
      <c r="D117" s="340"/>
      <c r="E117" s="341"/>
      <c r="F117" s="339"/>
      <c r="G117" s="340"/>
      <c r="H117" s="341"/>
      <c r="I117" s="339"/>
      <c r="J117" s="340"/>
      <c r="K117" s="341"/>
      <c r="L117" s="339"/>
      <c r="M117" s="340"/>
      <c r="N117" s="341"/>
    </row>
    <row r="118" spans="1:14" ht="13.5" hidden="1" customHeight="1" thickBot="1" x14ac:dyDescent="0.25">
      <c r="A118" s="799"/>
      <c r="B118" s="391"/>
      <c r="C118" s="342"/>
      <c r="D118" s="353"/>
      <c r="E118" s="344"/>
      <c r="F118" s="342"/>
      <c r="G118" s="353"/>
      <c r="H118" s="344"/>
      <c r="I118" s="342"/>
      <c r="J118" s="353"/>
      <c r="K118" s="344"/>
      <c r="L118" s="342"/>
      <c r="M118" s="353"/>
      <c r="N118" s="344"/>
    </row>
    <row r="119" spans="1:14" ht="13.5" hidden="1" customHeight="1" thickBot="1" x14ac:dyDescent="0.25">
      <c r="A119" s="799"/>
      <c r="B119" s="389" t="s">
        <v>30</v>
      </c>
      <c r="C119" s="339"/>
      <c r="D119" s="340"/>
      <c r="E119" s="341"/>
      <c r="F119" s="339"/>
      <c r="G119" s="340"/>
      <c r="H119" s="341"/>
      <c r="I119" s="339"/>
      <c r="J119" s="340"/>
      <c r="K119" s="341"/>
      <c r="L119" s="339"/>
      <c r="M119" s="340"/>
      <c r="N119" s="341"/>
    </row>
    <row r="120" spans="1:14" ht="13.5" hidden="1" customHeight="1" thickBot="1" x14ac:dyDescent="0.25">
      <c r="A120" s="799"/>
      <c r="B120" s="391"/>
      <c r="C120" s="342"/>
      <c r="D120" s="343"/>
      <c r="E120" s="352"/>
      <c r="F120" s="342"/>
      <c r="G120" s="343"/>
      <c r="H120" s="352"/>
      <c r="I120" s="342"/>
      <c r="J120" s="343"/>
      <c r="K120" s="352"/>
      <c r="L120" s="342"/>
      <c r="M120" s="343"/>
      <c r="N120" s="352"/>
    </row>
    <row r="121" spans="1:14" ht="13.5" hidden="1" customHeight="1" thickBot="1" x14ac:dyDescent="0.25">
      <c r="A121" s="799"/>
      <c r="B121" s="389" t="s">
        <v>31</v>
      </c>
      <c r="C121" s="339"/>
      <c r="D121" s="340"/>
      <c r="E121" s="341"/>
      <c r="F121" s="339"/>
      <c r="G121" s="340"/>
      <c r="H121" s="341"/>
      <c r="I121" s="339"/>
      <c r="J121" s="340"/>
      <c r="K121" s="341"/>
      <c r="L121" s="339"/>
      <c r="M121" s="340"/>
      <c r="N121" s="341"/>
    </row>
    <row r="122" spans="1:14" ht="13.5" hidden="1" customHeight="1" thickBot="1" x14ac:dyDescent="0.25">
      <c r="A122" s="799"/>
      <c r="B122" s="391"/>
      <c r="C122" s="342"/>
      <c r="D122" s="343"/>
      <c r="E122" s="344"/>
      <c r="F122" s="342"/>
      <c r="G122" s="343"/>
      <c r="H122" s="344"/>
      <c r="I122" s="342"/>
      <c r="J122" s="343"/>
      <c r="K122" s="344"/>
      <c r="L122" s="342"/>
      <c r="M122" s="343"/>
      <c r="N122" s="344"/>
    </row>
    <row r="123" spans="1:14" ht="13.5" hidden="1" customHeight="1" thickBot="1" x14ac:dyDescent="0.25">
      <c r="A123" s="799"/>
      <c r="B123" s="389" t="s">
        <v>32</v>
      </c>
      <c r="C123" s="339"/>
      <c r="D123" s="340"/>
      <c r="E123" s="341"/>
      <c r="F123" s="339"/>
      <c r="G123" s="340"/>
      <c r="H123" s="341"/>
      <c r="I123" s="339"/>
      <c r="J123" s="340"/>
      <c r="K123" s="341"/>
      <c r="L123" s="339"/>
      <c r="M123" s="340"/>
      <c r="N123" s="341"/>
    </row>
    <row r="124" spans="1:14" ht="13.5" hidden="1" customHeight="1" thickBot="1" x14ac:dyDescent="0.25">
      <c r="A124" s="800"/>
      <c r="B124" s="393"/>
      <c r="C124" s="345"/>
      <c r="D124" s="346"/>
      <c r="E124" s="347"/>
      <c r="F124" s="345"/>
      <c r="G124" s="346"/>
      <c r="H124" s="347"/>
      <c r="I124" s="345"/>
      <c r="J124" s="346"/>
      <c r="K124" s="347"/>
      <c r="L124" s="345"/>
      <c r="M124" s="346"/>
      <c r="N124" s="347"/>
    </row>
    <row r="125" spans="1:14" ht="13.5" hidden="1" customHeight="1" thickBot="1" x14ac:dyDescent="0.25">
      <c r="A125" s="798" t="s">
        <v>15</v>
      </c>
      <c r="B125" s="378" t="s">
        <v>23</v>
      </c>
      <c r="C125" s="348"/>
      <c r="D125" s="349"/>
      <c r="E125" s="350"/>
      <c r="F125" s="348"/>
      <c r="G125" s="349"/>
      <c r="H125" s="350"/>
      <c r="I125" s="348"/>
      <c r="J125" s="349"/>
      <c r="K125" s="350"/>
      <c r="L125" s="348"/>
      <c r="M125" s="349"/>
      <c r="N125" s="350"/>
    </row>
    <row r="126" spans="1:14" ht="13.5" hidden="1" customHeight="1" thickBot="1" x14ac:dyDescent="0.25">
      <c r="A126" s="799"/>
      <c r="B126" s="380"/>
      <c r="C126" s="342"/>
      <c r="D126" s="343"/>
      <c r="E126" s="344"/>
      <c r="F126" s="342"/>
      <c r="G126" s="343"/>
      <c r="H126" s="344"/>
      <c r="I126" s="342"/>
      <c r="J126" s="343"/>
      <c r="K126" s="344"/>
      <c r="L126" s="342"/>
      <c r="M126" s="343"/>
      <c r="N126" s="344"/>
    </row>
    <row r="127" spans="1:14" ht="13.5" hidden="1" customHeight="1" thickBot="1" x14ac:dyDescent="0.25">
      <c r="A127" s="799"/>
      <c r="B127" s="382" t="s">
        <v>24</v>
      </c>
      <c r="C127" s="339"/>
      <c r="D127" s="340"/>
      <c r="E127" s="341"/>
      <c r="F127" s="339"/>
      <c r="G127" s="340"/>
      <c r="H127" s="341"/>
      <c r="I127" s="339"/>
      <c r="J127" s="340"/>
      <c r="K127" s="341"/>
      <c r="L127" s="339"/>
      <c r="M127" s="340"/>
      <c r="N127" s="341"/>
    </row>
    <row r="128" spans="1:14" ht="13.5" hidden="1" customHeight="1" thickBot="1" x14ac:dyDescent="0.25">
      <c r="A128" s="799"/>
      <c r="B128" s="380"/>
      <c r="C128" s="342"/>
      <c r="D128" s="343"/>
      <c r="E128" s="352"/>
      <c r="F128" s="342"/>
      <c r="G128" s="343"/>
      <c r="H128" s="352"/>
      <c r="I128" s="342"/>
      <c r="J128" s="343"/>
      <c r="K128" s="352"/>
      <c r="L128" s="342"/>
      <c r="M128" s="343"/>
      <c r="N128" s="352"/>
    </row>
    <row r="129" spans="1:14" ht="13.5" hidden="1" customHeight="1" thickBot="1" x14ac:dyDescent="0.25">
      <c r="A129" s="799"/>
      <c r="B129" s="382" t="s">
        <v>25</v>
      </c>
      <c r="C129" s="339"/>
      <c r="D129" s="340"/>
      <c r="E129" s="341"/>
      <c r="F129" s="339"/>
      <c r="G129" s="340"/>
      <c r="H129" s="341"/>
      <c r="I129" s="339"/>
      <c r="J129" s="340"/>
      <c r="K129" s="341"/>
      <c r="L129" s="339"/>
      <c r="M129" s="340"/>
      <c r="N129" s="341"/>
    </row>
    <row r="130" spans="1:14" ht="13.5" hidden="1" customHeight="1" thickBot="1" x14ac:dyDescent="0.25">
      <c r="A130" s="799"/>
      <c r="B130" s="380"/>
      <c r="C130" s="342"/>
      <c r="D130" s="343"/>
      <c r="E130" s="344"/>
      <c r="F130" s="342"/>
      <c r="G130" s="343"/>
      <c r="H130" s="344"/>
      <c r="I130" s="342"/>
      <c r="J130" s="343"/>
      <c r="K130" s="344"/>
      <c r="L130" s="342"/>
      <c r="M130" s="343"/>
      <c r="N130" s="344"/>
    </row>
    <row r="131" spans="1:14" ht="13.5" hidden="1" customHeight="1" thickBot="1" x14ac:dyDescent="0.25">
      <c r="A131" s="799"/>
      <c r="B131" s="382" t="s">
        <v>26</v>
      </c>
      <c r="C131" s="339"/>
      <c r="D131" s="340"/>
      <c r="E131" s="341"/>
      <c r="F131" s="339"/>
      <c r="G131" s="340"/>
      <c r="H131" s="341"/>
      <c r="I131" s="339"/>
      <c r="J131" s="340"/>
      <c r="K131" s="341"/>
      <c r="L131" s="339"/>
      <c r="M131" s="340"/>
      <c r="N131" s="341"/>
    </row>
    <row r="132" spans="1:14" ht="13.5" hidden="1" customHeight="1" thickBot="1" x14ac:dyDescent="0.25">
      <c r="A132" s="799"/>
      <c r="B132" s="380"/>
      <c r="C132" s="342"/>
      <c r="D132" s="343"/>
      <c r="E132" s="352"/>
      <c r="F132" s="342"/>
      <c r="G132" s="343"/>
      <c r="H132" s="352"/>
      <c r="I132" s="342"/>
      <c r="J132" s="343"/>
      <c r="K132" s="352"/>
      <c r="L132" s="342"/>
      <c r="M132" s="343"/>
      <c r="N132" s="352"/>
    </row>
    <row r="133" spans="1:14" ht="13.5" hidden="1" customHeight="1" thickBot="1" x14ac:dyDescent="0.25">
      <c r="A133" s="799"/>
      <c r="B133" s="389" t="s">
        <v>27</v>
      </c>
      <c r="C133" s="339"/>
      <c r="D133" s="340"/>
      <c r="E133" s="341"/>
      <c r="F133" s="339"/>
      <c r="G133" s="340"/>
      <c r="H133" s="341"/>
      <c r="I133" s="339"/>
      <c r="J133" s="340"/>
      <c r="K133" s="341"/>
      <c r="L133" s="339"/>
      <c r="M133" s="340"/>
      <c r="N133" s="341"/>
    </row>
    <row r="134" spans="1:14" ht="13.5" hidden="1" customHeight="1" thickBot="1" x14ac:dyDescent="0.25">
      <c r="A134" s="799"/>
      <c r="B134" s="391"/>
      <c r="C134" s="342"/>
      <c r="D134" s="353"/>
      <c r="E134" s="344"/>
      <c r="F134" s="342"/>
      <c r="G134" s="353"/>
      <c r="H134" s="344"/>
      <c r="I134" s="342"/>
      <c r="J134" s="353"/>
      <c r="K134" s="344"/>
      <c r="L134" s="342"/>
      <c r="M134" s="353"/>
      <c r="N134" s="344"/>
    </row>
    <row r="135" spans="1:14" ht="13.5" hidden="1" customHeight="1" thickBot="1" x14ac:dyDescent="0.25">
      <c r="A135" s="799"/>
      <c r="B135" s="389" t="s">
        <v>28</v>
      </c>
      <c r="C135" s="339"/>
      <c r="D135" s="340"/>
      <c r="E135" s="341"/>
      <c r="F135" s="339"/>
      <c r="G135" s="340"/>
      <c r="H135" s="341"/>
      <c r="I135" s="339"/>
      <c r="J135" s="340"/>
      <c r="K135" s="341"/>
      <c r="L135" s="339"/>
      <c r="M135" s="340"/>
      <c r="N135" s="341"/>
    </row>
    <row r="136" spans="1:14" ht="13.5" hidden="1" customHeight="1" thickBot="1" x14ac:dyDescent="0.25">
      <c r="A136" s="799"/>
      <c r="B136" s="391"/>
      <c r="C136" s="342"/>
      <c r="D136" s="343"/>
      <c r="E136" s="352"/>
      <c r="F136" s="342"/>
      <c r="G136" s="343"/>
      <c r="H136" s="352"/>
      <c r="I136" s="342"/>
      <c r="J136" s="343"/>
      <c r="K136" s="352"/>
      <c r="L136" s="342"/>
      <c r="M136" s="343"/>
      <c r="N136" s="352"/>
    </row>
    <row r="137" spans="1:14" ht="13.5" hidden="1" customHeight="1" thickBot="1" x14ac:dyDescent="0.25">
      <c r="A137" s="799"/>
      <c r="B137" s="389" t="s">
        <v>29</v>
      </c>
      <c r="C137" s="339"/>
      <c r="D137" s="340"/>
      <c r="E137" s="341"/>
      <c r="F137" s="339"/>
      <c r="G137" s="340"/>
      <c r="H137" s="341"/>
      <c r="I137" s="339"/>
      <c r="J137" s="340"/>
      <c r="K137" s="341"/>
      <c r="L137" s="339"/>
      <c r="M137" s="340"/>
      <c r="N137" s="341"/>
    </row>
    <row r="138" spans="1:14" ht="13.5" hidden="1" customHeight="1" thickBot="1" x14ac:dyDescent="0.25">
      <c r="A138" s="799"/>
      <c r="B138" s="391"/>
      <c r="C138" s="342"/>
      <c r="D138" s="353"/>
      <c r="E138" s="344"/>
      <c r="F138" s="342"/>
      <c r="G138" s="353"/>
      <c r="H138" s="344"/>
      <c r="I138" s="342"/>
      <c r="J138" s="353"/>
      <c r="K138" s="344"/>
      <c r="L138" s="342"/>
      <c r="M138" s="353"/>
      <c r="N138" s="344"/>
    </row>
    <row r="139" spans="1:14" ht="13.5" hidden="1" customHeight="1" thickBot="1" x14ac:dyDescent="0.25">
      <c r="A139" s="799"/>
      <c r="B139" s="389" t="s">
        <v>30</v>
      </c>
      <c r="C139" s="339"/>
      <c r="D139" s="340"/>
      <c r="E139" s="341"/>
      <c r="F139" s="339"/>
      <c r="G139" s="340"/>
      <c r="H139" s="341"/>
      <c r="I139" s="339"/>
      <c r="J139" s="340"/>
      <c r="K139" s="341"/>
      <c r="L139" s="339"/>
      <c r="M139" s="340"/>
      <c r="N139" s="341"/>
    </row>
    <row r="140" spans="1:14" ht="13.5" hidden="1" customHeight="1" thickBot="1" x14ac:dyDescent="0.25">
      <c r="A140" s="799"/>
      <c r="B140" s="391"/>
      <c r="C140" s="342"/>
      <c r="D140" s="343"/>
      <c r="E140" s="352"/>
      <c r="F140" s="342"/>
      <c r="G140" s="343"/>
      <c r="H140" s="352"/>
      <c r="I140" s="342"/>
      <c r="J140" s="343"/>
      <c r="K140" s="352"/>
      <c r="L140" s="342"/>
      <c r="M140" s="343"/>
      <c r="N140" s="352"/>
    </row>
    <row r="141" spans="1:14" ht="13.5" hidden="1" customHeight="1" thickBot="1" x14ac:dyDescent="0.25">
      <c r="A141" s="799"/>
      <c r="B141" s="389" t="s">
        <v>31</v>
      </c>
      <c r="C141" s="339"/>
      <c r="D141" s="340"/>
      <c r="E141" s="341"/>
      <c r="F141" s="339"/>
      <c r="G141" s="340"/>
      <c r="H141" s="341"/>
      <c r="I141" s="339"/>
      <c r="J141" s="340"/>
      <c r="K141" s="341"/>
      <c r="L141" s="339"/>
      <c r="M141" s="340"/>
      <c r="N141" s="341"/>
    </row>
    <row r="142" spans="1:14" ht="13.5" hidden="1" customHeight="1" thickBot="1" x14ac:dyDescent="0.25">
      <c r="A142" s="799"/>
      <c r="B142" s="391"/>
      <c r="C142" s="342"/>
      <c r="D142" s="343"/>
      <c r="E142" s="344"/>
      <c r="F142" s="342"/>
      <c r="G142" s="343"/>
      <c r="H142" s="344"/>
      <c r="I142" s="342"/>
      <c r="J142" s="343"/>
      <c r="K142" s="344"/>
      <c r="L142" s="342"/>
      <c r="M142" s="343"/>
      <c r="N142" s="344"/>
    </row>
    <row r="143" spans="1:14" ht="13.5" hidden="1" customHeight="1" thickBot="1" x14ac:dyDescent="0.25">
      <c r="A143" s="799"/>
      <c r="B143" s="389" t="s">
        <v>32</v>
      </c>
      <c r="C143" s="339"/>
      <c r="D143" s="340"/>
      <c r="E143" s="341"/>
      <c r="F143" s="339"/>
      <c r="G143" s="340"/>
      <c r="H143" s="341"/>
      <c r="I143" s="339"/>
      <c r="J143" s="340"/>
      <c r="K143" s="341"/>
      <c r="L143" s="339"/>
      <c r="M143" s="340"/>
      <c r="N143" s="341"/>
    </row>
    <row r="144" spans="1:14" ht="13.5" hidden="1" customHeight="1" thickBot="1" x14ac:dyDescent="0.25">
      <c r="A144" s="800"/>
      <c r="B144" s="393"/>
      <c r="C144" s="345"/>
      <c r="D144" s="346"/>
      <c r="E144" s="347"/>
      <c r="F144" s="345"/>
      <c r="G144" s="346"/>
      <c r="H144" s="347"/>
      <c r="I144" s="345"/>
      <c r="J144" s="346"/>
      <c r="K144" s="347"/>
      <c r="L144" s="345"/>
      <c r="M144" s="346"/>
      <c r="N144" s="347"/>
    </row>
    <row r="145" spans="1:14" ht="13.5" hidden="1" customHeight="1" thickBot="1" x14ac:dyDescent="0.25">
      <c r="A145" s="798" t="s">
        <v>16</v>
      </c>
      <c r="B145" s="378" t="s">
        <v>23</v>
      </c>
      <c r="C145" s="348"/>
      <c r="D145" s="349"/>
      <c r="E145" s="350"/>
      <c r="F145" s="348"/>
      <c r="G145" s="349"/>
      <c r="H145" s="350"/>
      <c r="I145" s="348"/>
      <c r="J145" s="349"/>
      <c r="K145" s="350"/>
      <c r="L145" s="348"/>
      <c r="M145" s="349"/>
      <c r="N145" s="350"/>
    </row>
    <row r="146" spans="1:14" ht="13.5" hidden="1" customHeight="1" thickBot="1" x14ac:dyDescent="0.25">
      <c r="A146" s="799"/>
      <c r="B146" s="380"/>
      <c r="C146" s="342"/>
      <c r="D146" s="343"/>
      <c r="E146" s="344"/>
      <c r="F146" s="342"/>
      <c r="G146" s="343"/>
      <c r="H146" s="344"/>
      <c r="I146" s="342"/>
      <c r="J146" s="343"/>
      <c r="K146" s="344"/>
      <c r="L146" s="342"/>
      <c r="M146" s="343"/>
      <c r="N146" s="344"/>
    </row>
    <row r="147" spans="1:14" ht="13.5" hidden="1" customHeight="1" thickBot="1" x14ac:dyDescent="0.25">
      <c r="A147" s="799"/>
      <c r="B147" s="382" t="s">
        <v>24</v>
      </c>
      <c r="C147" s="339"/>
      <c r="D147" s="340"/>
      <c r="E147" s="341"/>
      <c r="F147" s="339"/>
      <c r="G147" s="340"/>
      <c r="H147" s="341"/>
      <c r="I147" s="339"/>
      <c r="J147" s="340"/>
      <c r="K147" s="341"/>
      <c r="L147" s="339"/>
      <c r="M147" s="340"/>
      <c r="N147" s="341"/>
    </row>
    <row r="148" spans="1:14" ht="13.5" hidden="1" customHeight="1" thickBot="1" x14ac:dyDescent="0.25">
      <c r="A148" s="799"/>
      <c r="B148" s="380"/>
      <c r="C148" s="342"/>
      <c r="D148" s="343"/>
      <c r="E148" s="352"/>
      <c r="F148" s="342"/>
      <c r="G148" s="343"/>
      <c r="H148" s="352"/>
      <c r="I148" s="342"/>
      <c r="J148" s="343"/>
      <c r="K148" s="352"/>
      <c r="L148" s="342"/>
      <c r="M148" s="343"/>
      <c r="N148" s="352"/>
    </row>
    <row r="149" spans="1:14" ht="13.5" hidden="1" customHeight="1" thickBot="1" x14ac:dyDescent="0.25">
      <c r="A149" s="799"/>
      <c r="B149" s="404" t="s">
        <v>25</v>
      </c>
      <c r="C149" s="339"/>
      <c r="D149" s="340"/>
      <c r="E149" s="341"/>
      <c r="F149" s="339"/>
      <c r="G149" s="340"/>
      <c r="H149" s="341"/>
      <c r="I149" s="339"/>
      <c r="J149" s="340"/>
      <c r="K149" s="341"/>
      <c r="L149" s="339"/>
      <c r="M149" s="340"/>
      <c r="N149" s="341"/>
    </row>
    <row r="150" spans="1:14" ht="13.5" hidden="1" customHeight="1" thickBot="1" x14ac:dyDescent="0.25">
      <c r="A150" s="799"/>
      <c r="B150" s="380"/>
      <c r="C150" s="342"/>
      <c r="D150" s="343"/>
      <c r="E150" s="344"/>
      <c r="F150" s="342"/>
      <c r="G150" s="343"/>
      <c r="H150" s="344"/>
      <c r="I150" s="342"/>
      <c r="J150" s="343"/>
      <c r="K150" s="344"/>
      <c r="L150" s="342"/>
      <c r="M150" s="343"/>
      <c r="N150" s="344"/>
    </row>
    <row r="151" spans="1:14" ht="13.5" hidden="1" customHeight="1" thickBot="1" x14ac:dyDescent="0.25">
      <c r="A151" s="799"/>
      <c r="B151" s="382" t="s">
        <v>26</v>
      </c>
      <c r="C151" s="339"/>
      <c r="D151" s="340"/>
      <c r="E151" s="341"/>
      <c r="F151" s="339"/>
      <c r="G151" s="340"/>
      <c r="H151" s="341"/>
      <c r="I151" s="339"/>
      <c r="J151" s="340"/>
      <c r="K151" s="341"/>
      <c r="L151" s="339"/>
      <c r="M151" s="340"/>
      <c r="N151" s="341"/>
    </row>
    <row r="152" spans="1:14" ht="13.5" hidden="1" customHeight="1" thickBot="1" x14ac:dyDescent="0.25">
      <c r="A152" s="799"/>
      <c r="B152" s="380"/>
      <c r="C152" s="342"/>
      <c r="D152" s="343"/>
      <c r="E152" s="352"/>
      <c r="F152" s="342"/>
      <c r="G152" s="343"/>
      <c r="H152" s="352"/>
      <c r="I152" s="342"/>
      <c r="J152" s="343"/>
      <c r="K152" s="352"/>
      <c r="L152" s="342"/>
      <c r="M152" s="343"/>
      <c r="N152" s="352"/>
    </row>
    <row r="153" spans="1:14" ht="13.5" hidden="1" customHeight="1" thickBot="1" x14ac:dyDescent="0.25">
      <c r="A153" s="799"/>
      <c r="B153" s="389" t="s">
        <v>27</v>
      </c>
      <c r="C153" s="339"/>
      <c r="D153" s="340"/>
      <c r="E153" s="341"/>
      <c r="F153" s="339"/>
      <c r="G153" s="340"/>
      <c r="H153" s="341"/>
      <c r="I153" s="339"/>
      <c r="J153" s="340"/>
      <c r="K153" s="341"/>
      <c r="L153" s="339"/>
      <c r="M153" s="340"/>
      <c r="N153" s="341"/>
    </row>
    <row r="154" spans="1:14" ht="13.5" hidden="1" customHeight="1" thickBot="1" x14ac:dyDescent="0.25">
      <c r="A154" s="799"/>
      <c r="B154" s="391"/>
      <c r="C154" s="342"/>
      <c r="D154" s="353"/>
      <c r="E154" s="344"/>
      <c r="F154" s="342"/>
      <c r="G154" s="353"/>
      <c r="H154" s="344"/>
      <c r="I154" s="342"/>
      <c r="J154" s="353"/>
      <c r="K154" s="344"/>
      <c r="L154" s="342"/>
      <c r="M154" s="353"/>
      <c r="N154" s="344"/>
    </row>
    <row r="155" spans="1:14" ht="13.5" hidden="1" customHeight="1" thickBot="1" x14ac:dyDescent="0.25">
      <c r="A155" s="799"/>
      <c r="B155" s="389" t="s">
        <v>28</v>
      </c>
      <c r="C155" s="339"/>
      <c r="D155" s="340"/>
      <c r="E155" s="341"/>
      <c r="F155" s="339"/>
      <c r="G155" s="340"/>
      <c r="H155" s="341"/>
      <c r="I155" s="339"/>
      <c r="J155" s="340"/>
      <c r="K155" s="341"/>
      <c r="L155" s="339"/>
      <c r="M155" s="340"/>
      <c r="N155" s="341"/>
    </row>
    <row r="156" spans="1:14" ht="13.5" hidden="1" customHeight="1" thickBot="1" x14ac:dyDescent="0.25">
      <c r="A156" s="799"/>
      <c r="B156" s="391"/>
      <c r="C156" s="342"/>
      <c r="D156" s="343"/>
      <c r="E156" s="352"/>
      <c r="F156" s="342"/>
      <c r="G156" s="343"/>
      <c r="H156" s="352"/>
      <c r="I156" s="342"/>
      <c r="J156" s="343"/>
      <c r="K156" s="352"/>
      <c r="L156" s="342"/>
      <c r="M156" s="343"/>
      <c r="N156" s="352"/>
    </row>
    <row r="157" spans="1:14" ht="13.5" hidden="1" customHeight="1" thickBot="1" x14ac:dyDescent="0.25">
      <c r="A157" s="799"/>
      <c r="B157" s="389" t="s">
        <v>29</v>
      </c>
      <c r="C157" s="339"/>
      <c r="D157" s="340"/>
      <c r="E157" s="341"/>
      <c r="F157" s="339"/>
      <c r="G157" s="340"/>
      <c r="H157" s="341"/>
      <c r="I157" s="339"/>
      <c r="J157" s="340"/>
      <c r="K157" s="341"/>
      <c r="L157" s="339"/>
      <c r="M157" s="340"/>
      <c r="N157" s="341"/>
    </row>
    <row r="158" spans="1:14" ht="13.5" hidden="1" customHeight="1" thickBot="1" x14ac:dyDescent="0.25">
      <c r="A158" s="799"/>
      <c r="B158" s="391"/>
      <c r="C158" s="342"/>
      <c r="D158" s="353"/>
      <c r="E158" s="344"/>
      <c r="F158" s="342"/>
      <c r="G158" s="353"/>
      <c r="H158" s="344"/>
      <c r="I158" s="342"/>
      <c r="J158" s="353"/>
      <c r="K158" s="344"/>
      <c r="L158" s="342"/>
      <c r="M158" s="353"/>
      <c r="N158" s="344"/>
    </row>
    <row r="159" spans="1:14" ht="13.5" hidden="1" customHeight="1" thickBot="1" x14ac:dyDescent="0.25">
      <c r="A159" s="799"/>
      <c r="B159" s="389" t="s">
        <v>30</v>
      </c>
      <c r="C159" s="339"/>
      <c r="D159" s="340"/>
      <c r="E159" s="341"/>
      <c r="F159" s="339"/>
      <c r="G159" s="340"/>
      <c r="H159" s="341"/>
      <c r="I159" s="339"/>
      <c r="J159" s="340"/>
      <c r="K159" s="341"/>
      <c r="L159" s="339"/>
      <c r="M159" s="340"/>
      <c r="N159" s="341"/>
    </row>
    <row r="160" spans="1:14" ht="13.5" hidden="1" customHeight="1" thickBot="1" x14ac:dyDescent="0.25">
      <c r="A160" s="799"/>
      <c r="B160" s="391"/>
      <c r="C160" s="342"/>
      <c r="D160" s="343"/>
      <c r="E160" s="352"/>
      <c r="F160" s="342"/>
      <c r="G160" s="343"/>
      <c r="H160" s="352"/>
      <c r="I160" s="342"/>
      <c r="J160" s="343"/>
      <c r="K160" s="352"/>
      <c r="L160" s="342"/>
      <c r="M160" s="343"/>
      <c r="N160" s="352"/>
    </row>
    <row r="161" spans="1:14" ht="13.5" hidden="1" customHeight="1" thickBot="1" x14ac:dyDescent="0.25">
      <c r="A161" s="799"/>
      <c r="B161" s="389" t="s">
        <v>31</v>
      </c>
      <c r="C161" s="339"/>
      <c r="D161" s="340"/>
      <c r="E161" s="341"/>
      <c r="F161" s="339"/>
      <c r="G161" s="340"/>
      <c r="H161" s="341"/>
      <c r="I161" s="339"/>
      <c r="J161" s="340"/>
      <c r="K161" s="341"/>
      <c r="L161" s="339"/>
      <c r="M161" s="340"/>
      <c r="N161" s="341"/>
    </row>
    <row r="162" spans="1:14" ht="13.5" hidden="1" customHeight="1" thickBot="1" x14ac:dyDescent="0.25">
      <c r="A162" s="799"/>
      <c r="B162" s="391"/>
      <c r="C162" s="342"/>
      <c r="D162" s="343"/>
      <c r="E162" s="344"/>
      <c r="F162" s="342"/>
      <c r="G162" s="343"/>
      <c r="H162" s="344"/>
      <c r="I162" s="342"/>
      <c r="J162" s="343"/>
      <c r="K162" s="344"/>
      <c r="L162" s="342"/>
      <c r="M162" s="343"/>
      <c r="N162" s="344"/>
    </row>
    <row r="163" spans="1:14" ht="13.5" hidden="1" customHeight="1" thickBot="1" x14ac:dyDescent="0.25">
      <c r="A163" s="799"/>
      <c r="B163" s="389" t="s">
        <v>32</v>
      </c>
      <c r="C163" s="339"/>
      <c r="D163" s="340"/>
      <c r="E163" s="341"/>
      <c r="F163" s="339"/>
      <c r="G163" s="340"/>
      <c r="H163" s="341"/>
      <c r="I163" s="339"/>
      <c r="J163" s="340"/>
      <c r="K163" s="341"/>
      <c r="L163" s="339"/>
      <c r="M163" s="340"/>
      <c r="N163" s="341"/>
    </row>
    <row r="164" spans="1:14" ht="13.5" hidden="1" customHeight="1" thickBot="1" x14ac:dyDescent="0.25">
      <c r="A164" s="800"/>
      <c r="B164" s="393"/>
      <c r="C164" s="345"/>
      <c r="D164" s="346"/>
      <c r="E164" s="347"/>
      <c r="F164" s="345"/>
      <c r="G164" s="346"/>
      <c r="H164" s="347"/>
      <c r="I164" s="345"/>
      <c r="J164" s="346"/>
      <c r="K164" s="347"/>
      <c r="L164" s="345"/>
      <c r="M164" s="346"/>
      <c r="N164" s="347"/>
    </row>
    <row r="165" spans="1:14" ht="13.5" hidden="1" customHeight="1" thickBot="1" x14ac:dyDescent="0.25">
      <c r="A165" s="798" t="s">
        <v>17</v>
      </c>
      <c r="B165" s="378" t="s">
        <v>23</v>
      </c>
      <c r="C165" s="348"/>
      <c r="D165" s="349"/>
      <c r="E165" s="350"/>
      <c r="F165" s="348"/>
      <c r="G165" s="349"/>
      <c r="H165" s="350"/>
      <c r="I165" s="348"/>
      <c r="J165" s="349"/>
      <c r="K165" s="350"/>
      <c r="L165" s="348"/>
      <c r="M165" s="349"/>
      <c r="N165" s="350"/>
    </row>
    <row r="166" spans="1:14" ht="13.5" hidden="1" customHeight="1" thickBot="1" x14ac:dyDescent="0.25">
      <c r="A166" s="799"/>
      <c r="B166" s="380"/>
      <c r="C166" s="342"/>
      <c r="D166" s="343"/>
      <c r="E166" s="344"/>
      <c r="F166" s="342"/>
      <c r="G166" s="343"/>
      <c r="H166" s="344"/>
      <c r="I166" s="342"/>
      <c r="J166" s="343"/>
      <c r="K166" s="344"/>
      <c r="L166" s="342"/>
      <c r="M166" s="343"/>
      <c r="N166" s="344"/>
    </row>
    <row r="167" spans="1:14" ht="13.5" hidden="1" customHeight="1" thickBot="1" x14ac:dyDescent="0.25">
      <c r="A167" s="799"/>
      <c r="B167" s="382" t="s">
        <v>24</v>
      </c>
      <c r="C167" s="339"/>
      <c r="D167" s="340"/>
      <c r="E167" s="341"/>
      <c r="F167" s="339"/>
      <c r="G167" s="340"/>
      <c r="H167" s="341"/>
      <c r="I167" s="339"/>
      <c r="J167" s="340"/>
      <c r="K167" s="341"/>
      <c r="L167" s="339"/>
      <c r="M167" s="340"/>
      <c r="N167" s="341"/>
    </row>
    <row r="168" spans="1:14" ht="13.5" hidden="1" customHeight="1" thickBot="1" x14ac:dyDescent="0.25">
      <c r="A168" s="799"/>
      <c r="B168" s="380"/>
      <c r="C168" s="342"/>
      <c r="D168" s="343"/>
      <c r="E168" s="352"/>
      <c r="F168" s="342"/>
      <c r="G168" s="343"/>
      <c r="H168" s="352"/>
      <c r="I168" s="342"/>
      <c r="J168" s="343"/>
      <c r="K168" s="352"/>
      <c r="L168" s="342"/>
      <c r="M168" s="343"/>
      <c r="N168" s="352"/>
    </row>
    <row r="169" spans="1:14" ht="13.5" hidden="1" customHeight="1" thickBot="1" x14ac:dyDescent="0.25">
      <c r="A169" s="799"/>
      <c r="B169" s="382" t="s">
        <v>25</v>
      </c>
      <c r="C169" s="339"/>
      <c r="D169" s="340"/>
      <c r="E169" s="341"/>
      <c r="F169" s="339"/>
      <c r="G169" s="340"/>
      <c r="H169" s="341"/>
      <c r="I169" s="339"/>
      <c r="J169" s="340"/>
      <c r="K169" s="341"/>
      <c r="L169" s="339"/>
      <c r="M169" s="340"/>
      <c r="N169" s="341"/>
    </row>
    <row r="170" spans="1:14" ht="13.5" hidden="1" customHeight="1" thickBot="1" x14ac:dyDescent="0.25">
      <c r="A170" s="799"/>
      <c r="B170" s="380"/>
      <c r="C170" s="342"/>
      <c r="D170" s="343"/>
      <c r="E170" s="344"/>
      <c r="F170" s="342"/>
      <c r="G170" s="343"/>
      <c r="H170" s="344"/>
      <c r="I170" s="342"/>
      <c r="J170" s="343"/>
      <c r="K170" s="344"/>
      <c r="L170" s="342"/>
      <c r="M170" s="343"/>
      <c r="N170" s="344"/>
    </row>
    <row r="171" spans="1:14" ht="13.5" hidden="1" customHeight="1" thickBot="1" x14ac:dyDescent="0.25">
      <c r="A171" s="799"/>
      <c r="B171" s="382" t="s">
        <v>26</v>
      </c>
      <c r="C171" s="339"/>
      <c r="D171" s="340"/>
      <c r="E171" s="341"/>
      <c r="F171" s="339"/>
      <c r="G171" s="340"/>
      <c r="H171" s="341"/>
      <c r="I171" s="339"/>
      <c r="J171" s="340"/>
      <c r="K171" s="341"/>
      <c r="L171" s="339"/>
      <c r="M171" s="340"/>
      <c r="N171" s="341"/>
    </row>
    <row r="172" spans="1:14" ht="13.5" hidden="1" customHeight="1" thickBot="1" x14ac:dyDescent="0.25">
      <c r="A172" s="799"/>
      <c r="B172" s="380"/>
      <c r="C172" s="342"/>
      <c r="D172" s="343"/>
      <c r="E172" s="352"/>
      <c r="F172" s="342"/>
      <c r="G172" s="343"/>
      <c r="H172" s="352"/>
      <c r="I172" s="342"/>
      <c r="J172" s="343"/>
      <c r="K172" s="352"/>
      <c r="L172" s="342"/>
      <c r="M172" s="343"/>
      <c r="N172" s="352"/>
    </row>
    <row r="173" spans="1:14" ht="13.5" hidden="1" customHeight="1" thickBot="1" x14ac:dyDescent="0.25">
      <c r="A173" s="799"/>
      <c r="B173" s="389" t="s">
        <v>27</v>
      </c>
      <c r="C173" s="339"/>
      <c r="D173" s="340"/>
      <c r="E173" s="341"/>
      <c r="F173" s="339"/>
      <c r="G173" s="340"/>
      <c r="H173" s="341"/>
      <c r="I173" s="339"/>
      <c r="J173" s="340"/>
      <c r="K173" s="341"/>
      <c r="L173" s="339"/>
      <c r="M173" s="340"/>
      <c r="N173" s="341"/>
    </row>
    <row r="174" spans="1:14" ht="13.5" hidden="1" customHeight="1" thickBot="1" x14ac:dyDescent="0.25">
      <c r="A174" s="799"/>
      <c r="B174" s="391"/>
      <c r="C174" s="342"/>
      <c r="D174" s="353"/>
      <c r="E174" s="344"/>
      <c r="F174" s="342"/>
      <c r="G174" s="353"/>
      <c r="H174" s="344"/>
      <c r="I174" s="342"/>
      <c r="J174" s="353"/>
      <c r="K174" s="344"/>
      <c r="L174" s="342"/>
      <c r="M174" s="353"/>
      <c r="N174" s="344"/>
    </row>
    <row r="175" spans="1:14" ht="13.5" hidden="1" customHeight="1" thickBot="1" x14ac:dyDescent="0.25">
      <c r="A175" s="799"/>
      <c r="B175" s="389" t="s">
        <v>28</v>
      </c>
      <c r="C175" s="339"/>
      <c r="D175" s="340"/>
      <c r="E175" s="341"/>
      <c r="F175" s="339"/>
      <c r="G175" s="340"/>
      <c r="H175" s="341"/>
      <c r="I175" s="339"/>
      <c r="J175" s="340"/>
      <c r="K175" s="341"/>
      <c r="L175" s="339"/>
      <c r="M175" s="340"/>
      <c r="N175" s="341"/>
    </row>
    <row r="176" spans="1:14" ht="13.5" hidden="1" customHeight="1" thickBot="1" x14ac:dyDescent="0.25">
      <c r="A176" s="799"/>
      <c r="B176" s="391"/>
      <c r="C176" s="342"/>
      <c r="D176" s="343"/>
      <c r="E176" s="352"/>
      <c r="F176" s="342"/>
      <c r="G176" s="343"/>
      <c r="H176" s="352"/>
      <c r="I176" s="342"/>
      <c r="J176" s="343"/>
      <c r="K176" s="352"/>
      <c r="L176" s="342"/>
      <c r="M176" s="343"/>
      <c r="N176" s="352"/>
    </row>
    <row r="177" spans="1:14" ht="13.5" hidden="1" customHeight="1" thickBot="1" x14ac:dyDescent="0.25">
      <c r="A177" s="799"/>
      <c r="B177" s="389" t="s">
        <v>29</v>
      </c>
      <c r="C177" s="339"/>
      <c r="D177" s="340"/>
      <c r="E177" s="341"/>
      <c r="F177" s="339"/>
      <c r="G177" s="340"/>
      <c r="H177" s="341"/>
      <c r="I177" s="339"/>
      <c r="J177" s="340"/>
      <c r="K177" s="341"/>
      <c r="L177" s="339"/>
      <c r="M177" s="340"/>
      <c r="N177" s="341"/>
    </row>
    <row r="178" spans="1:14" ht="13.5" hidden="1" customHeight="1" thickBot="1" x14ac:dyDescent="0.25">
      <c r="A178" s="799"/>
      <c r="B178" s="391"/>
      <c r="C178" s="342"/>
      <c r="D178" s="353"/>
      <c r="E178" s="344"/>
      <c r="F178" s="342"/>
      <c r="G178" s="353"/>
      <c r="H178" s="344"/>
      <c r="I178" s="342"/>
      <c r="J178" s="353"/>
      <c r="K178" s="344"/>
      <c r="L178" s="342"/>
      <c r="M178" s="353"/>
      <c r="N178" s="344"/>
    </row>
    <row r="179" spans="1:14" ht="13.5" hidden="1" customHeight="1" thickBot="1" x14ac:dyDescent="0.25">
      <c r="A179" s="799"/>
      <c r="B179" s="389" t="s">
        <v>30</v>
      </c>
      <c r="C179" s="339"/>
      <c r="D179" s="340"/>
      <c r="E179" s="341"/>
      <c r="F179" s="339"/>
      <c r="G179" s="340"/>
      <c r="H179" s="341"/>
      <c r="I179" s="339"/>
      <c r="J179" s="340"/>
      <c r="K179" s="341"/>
      <c r="L179" s="339"/>
      <c r="M179" s="340"/>
      <c r="N179" s="341"/>
    </row>
    <row r="180" spans="1:14" ht="13.5" hidden="1" customHeight="1" thickBot="1" x14ac:dyDescent="0.25">
      <c r="A180" s="799"/>
      <c r="B180" s="391"/>
      <c r="C180" s="342"/>
      <c r="D180" s="343"/>
      <c r="E180" s="352"/>
      <c r="F180" s="342"/>
      <c r="G180" s="343"/>
      <c r="H180" s="352"/>
      <c r="I180" s="342"/>
      <c r="J180" s="343"/>
      <c r="K180" s="352"/>
      <c r="L180" s="342"/>
      <c r="M180" s="343"/>
      <c r="N180" s="352"/>
    </row>
    <row r="181" spans="1:14" ht="13.5" hidden="1" customHeight="1" thickBot="1" x14ac:dyDescent="0.25">
      <c r="A181" s="799"/>
      <c r="B181" s="389" t="s">
        <v>31</v>
      </c>
      <c r="C181" s="339"/>
      <c r="D181" s="340"/>
      <c r="E181" s="341"/>
      <c r="F181" s="339"/>
      <c r="G181" s="340"/>
      <c r="H181" s="341"/>
      <c r="I181" s="339"/>
      <c r="J181" s="340"/>
      <c r="K181" s="341"/>
      <c r="L181" s="339"/>
      <c r="M181" s="340"/>
      <c r="N181" s="341"/>
    </row>
    <row r="182" spans="1:14" ht="13.5" hidden="1" customHeight="1" thickBot="1" x14ac:dyDescent="0.25">
      <c r="A182" s="799"/>
      <c r="B182" s="391"/>
      <c r="C182" s="342"/>
      <c r="D182" s="343"/>
      <c r="E182" s="344"/>
      <c r="F182" s="342"/>
      <c r="G182" s="343"/>
      <c r="H182" s="344"/>
      <c r="I182" s="342"/>
      <c r="J182" s="343"/>
      <c r="K182" s="344"/>
      <c r="L182" s="342"/>
      <c r="M182" s="343"/>
      <c r="N182" s="344"/>
    </row>
    <row r="183" spans="1:14" ht="13.5" hidden="1" customHeight="1" thickBot="1" x14ac:dyDescent="0.25">
      <c r="A183" s="799"/>
      <c r="B183" s="389" t="s">
        <v>32</v>
      </c>
      <c r="C183" s="339"/>
      <c r="D183" s="340"/>
      <c r="E183" s="341"/>
      <c r="F183" s="339"/>
      <c r="G183" s="340"/>
      <c r="H183" s="341"/>
      <c r="I183" s="339"/>
      <c r="J183" s="340"/>
      <c r="K183" s="341"/>
      <c r="L183" s="339"/>
      <c r="M183" s="340"/>
      <c r="N183" s="341"/>
    </row>
    <row r="184" spans="1:14" ht="13.5" hidden="1" customHeight="1" thickBot="1" x14ac:dyDescent="0.25">
      <c r="A184" s="800"/>
      <c r="B184" s="393"/>
      <c r="C184" s="345"/>
      <c r="D184" s="346"/>
      <c r="E184" s="347"/>
      <c r="F184" s="345"/>
      <c r="G184" s="346"/>
      <c r="H184" s="347"/>
      <c r="I184" s="345"/>
      <c r="J184" s="346"/>
      <c r="K184" s="347"/>
      <c r="L184" s="345"/>
      <c r="M184" s="346"/>
      <c r="N184" s="347"/>
    </row>
    <row r="185" spans="1:14" ht="13.5" hidden="1" customHeight="1" thickBot="1" x14ac:dyDescent="0.25">
      <c r="A185" s="798" t="s">
        <v>33</v>
      </c>
      <c r="B185" s="378" t="s">
        <v>23</v>
      </c>
      <c r="C185" s="348"/>
      <c r="D185" s="349"/>
      <c r="E185" s="350"/>
      <c r="F185" s="348"/>
      <c r="G185" s="349"/>
      <c r="H185" s="350"/>
      <c r="I185" s="348"/>
      <c r="J185" s="349"/>
      <c r="K185" s="350"/>
      <c r="L185" s="348"/>
      <c r="M185" s="349"/>
      <c r="N185" s="350"/>
    </row>
    <row r="186" spans="1:14" ht="13.5" hidden="1" customHeight="1" thickBot="1" x14ac:dyDescent="0.25">
      <c r="A186" s="799"/>
      <c r="B186" s="380"/>
      <c r="C186" s="342"/>
      <c r="D186" s="343"/>
      <c r="E186" s="344"/>
      <c r="F186" s="342"/>
      <c r="G186" s="343"/>
      <c r="H186" s="344"/>
      <c r="I186" s="342"/>
      <c r="J186" s="343"/>
      <c r="K186" s="344"/>
      <c r="L186" s="342"/>
      <c r="M186" s="343"/>
      <c r="N186" s="344"/>
    </row>
    <row r="187" spans="1:14" ht="13.5" hidden="1" customHeight="1" thickBot="1" x14ac:dyDescent="0.25">
      <c r="A187" s="799"/>
      <c r="B187" s="382" t="s">
        <v>24</v>
      </c>
      <c r="C187" s="339"/>
      <c r="D187" s="340"/>
      <c r="E187" s="341"/>
      <c r="F187" s="339"/>
      <c r="G187" s="340"/>
      <c r="H187" s="341"/>
      <c r="I187" s="339"/>
      <c r="J187" s="340"/>
      <c r="K187" s="341"/>
      <c r="L187" s="339"/>
      <c r="M187" s="340"/>
      <c r="N187" s="341"/>
    </row>
    <row r="188" spans="1:14" ht="13.5" hidden="1" customHeight="1" thickBot="1" x14ac:dyDescent="0.25">
      <c r="A188" s="799"/>
      <c r="B188" s="380"/>
      <c r="C188" s="342"/>
      <c r="D188" s="343"/>
      <c r="E188" s="352"/>
      <c r="F188" s="342"/>
      <c r="G188" s="343"/>
      <c r="H188" s="352"/>
      <c r="I188" s="342"/>
      <c r="J188" s="343"/>
      <c r="K188" s="352"/>
      <c r="L188" s="342"/>
      <c r="M188" s="343"/>
      <c r="N188" s="352"/>
    </row>
    <row r="189" spans="1:14" ht="13.5" hidden="1" customHeight="1" thickBot="1" x14ac:dyDescent="0.25">
      <c r="A189" s="799"/>
      <c r="B189" s="382" t="s">
        <v>25</v>
      </c>
      <c r="C189" s="339"/>
      <c r="D189" s="340"/>
      <c r="E189" s="341"/>
      <c r="F189" s="339"/>
      <c r="G189" s="340"/>
      <c r="H189" s="341"/>
      <c r="I189" s="339"/>
      <c r="J189" s="340"/>
      <c r="K189" s="341"/>
      <c r="L189" s="339"/>
      <c r="M189" s="340"/>
      <c r="N189" s="341"/>
    </row>
    <row r="190" spans="1:14" ht="13.5" hidden="1" customHeight="1" thickBot="1" x14ac:dyDescent="0.25">
      <c r="A190" s="799"/>
      <c r="B190" s="380"/>
      <c r="C190" s="342"/>
      <c r="D190" s="343"/>
      <c r="E190" s="344"/>
      <c r="F190" s="342"/>
      <c r="G190" s="343"/>
      <c r="H190" s="344"/>
      <c r="I190" s="342"/>
      <c r="J190" s="343"/>
      <c r="K190" s="344"/>
      <c r="L190" s="342"/>
      <c r="M190" s="343"/>
      <c r="N190" s="344"/>
    </row>
    <row r="191" spans="1:14" ht="13.5" hidden="1" customHeight="1" thickBot="1" x14ac:dyDescent="0.25">
      <c r="A191" s="799"/>
      <c r="B191" s="382" t="s">
        <v>26</v>
      </c>
      <c r="C191" s="339"/>
      <c r="D191" s="340"/>
      <c r="E191" s="341"/>
      <c r="F191" s="339"/>
      <c r="G191" s="340"/>
      <c r="H191" s="341"/>
      <c r="I191" s="339"/>
      <c r="J191" s="340"/>
      <c r="K191" s="341"/>
      <c r="L191" s="339"/>
      <c r="M191" s="340"/>
      <c r="N191" s="341"/>
    </row>
    <row r="192" spans="1:14" ht="13.5" hidden="1" customHeight="1" thickBot="1" x14ac:dyDescent="0.25">
      <c r="A192" s="799"/>
      <c r="B192" s="380"/>
      <c r="C192" s="342"/>
      <c r="D192" s="343"/>
      <c r="E192" s="352"/>
      <c r="F192" s="342"/>
      <c r="G192" s="343"/>
      <c r="H192" s="352"/>
      <c r="I192" s="342"/>
      <c r="J192" s="343"/>
      <c r="K192" s="352"/>
      <c r="L192" s="342"/>
      <c r="M192" s="343"/>
      <c r="N192" s="352"/>
    </row>
    <row r="193" spans="1:14" ht="13.5" hidden="1" customHeight="1" thickBot="1" x14ac:dyDescent="0.25">
      <c r="A193" s="799"/>
      <c r="B193" s="389" t="s">
        <v>27</v>
      </c>
      <c r="C193" s="339"/>
      <c r="D193" s="340"/>
      <c r="E193" s="341"/>
      <c r="F193" s="339"/>
      <c r="G193" s="340"/>
      <c r="H193" s="341"/>
      <c r="I193" s="339"/>
      <c r="J193" s="340"/>
      <c r="K193" s="341"/>
      <c r="L193" s="339"/>
      <c r="M193" s="340"/>
      <c r="N193" s="341"/>
    </row>
    <row r="194" spans="1:14" ht="13.5" hidden="1" customHeight="1" thickBot="1" x14ac:dyDescent="0.25">
      <c r="A194" s="799"/>
      <c r="B194" s="391"/>
      <c r="C194" s="342"/>
      <c r="D194" s="353"/>
      <c r="E194" s="344"/>
      <c r="F194" s="342"/>
      <c r="G194" s="353"/>
      <c r="H194" s="344"/>
      <c r="I194" s="342"/>
      <c r="J194" s="353"/>
      <c r="K194" s="344"/>
      <c r="L194" s="342"/>
      <c r="M194" s="353"/>
      <c r="N194" s="344"/>
    </row>
    <row r="195" spans="1:14" ht="13.5" hidden="1" customHeight="1" thickBot="1" x14ac:dyDescent="0.25">
      <c r="A195" s="799"/>
      <c r="B195" s="389" t="s">
        <v>28</v>
      </c>
      <c r="C195" s="339"/>
      <c r="D195" s="340"/>
      <c r="E195" s="341"/>
      <c r="F195" s="339"/>
      <c r="G195" s="340"/>
      <c r="H195" s="341"/>
      <c r="I195" s="339"/>
      <c r="J195" s="340"/>
      <c r="K195" s="341"/>
      <c r="L195" s="339"/>
      <c r="M195" s="340"/>
      <c r="N195" s="341"/>
    </row>
    <row r="196" spans="1:14" ht="13.5" hidden="1" customHeight="1" thickBot="1" x14ac:dyDescent="0.25">
      <c r="A196" s="799"/>
      <c r="B196" s="391"/>
      <c r="C196" s="342"/>
      <c r="D196" s="343"/>
      <c r="E196" s="352"/>
      <c r="F196" s="342"/>
      <c r="G196" s="343"/>
      <c r="H196" s="352"/>
      <c r="I196" s="342"/>
      <c r="J196" s="343"/>
      <c r="K196" s="352"/>
      <c r="L196" s="342"/>
      <c r="M196" s="343"/>
      <c r="N196" s="352"/>
    </row>
    <row r="197" spans="1:14" ht="13.5" hidden="1" customHeight="1" thickBot="1" x14ac:dyDescent="0.25">
      <c r="A197" s="799"/>
      <c r="B197" s="389" t="s">
        <v>29</v>
      </c>
      <c r="C197" s="339"/>
      <c r="D197" s="340"/>
      <c r="E197" s="341"/>
      <c r="F197" s="339"/>
      <c r="G197" s="340"/>
      <c r="H197" s="341"/>
      <c r="I197" s="339"/>
      <c r="J197" s="340"/>
      <c r="K197" s="341"/>
      <c r="L197" s="339"/>
      <c r="M197" s="340"/>
      <c r="N197" s="341"/>
    </row>
    <row r="198" spans="1:14" ht="13.5" hidden="1" customHeight="1" thickBot="1" x14ac:dyDescent="0.25">
      <c r="A198" s="799"/>
      <c r="B198" s="391"/>
      <c r="C198" s="342"/>
      <c r="D198" s="353"/>
      <c r="E198" s="344"/>
      <c r="F198" s="342"/>
      <c r="G198" s="353"/>
      <c r="H198" s="344"/>
      <c r="I198" s="342"/>
      <c r="J198" s="353"/>
      <c r="K198" s="344"/>
      <c r="L198" s="342"/>
      <c r="M198" s="353"/>
      <c r="N198" s="344"/>
    </row>
    <row r="199" spans="1:14" ht="13.5" hidden="1" customHeight="1" thickBot="1" x14ac:dyDescent="0.25">
      <c r="A199" s="799"/>
      <c r="B199" s="389" t="s">
        <v>30</v>
      </c>
      <c r="C199" s="339"/>
      <c r="D199" s="340"/>
      <c r="E199" s="341"/>
      <c r="F199" s="339"/>
      <c r="G199" s="340"/>
      <c r="H199" s="341"/>
      <c r="I199" s="339"/>
      <c r="J199" s="340"/>
      <c r="K199" s="341"/>
      <c r="L199" s="339"/>
      <c r="M199" s="340"/>
      <c r="N199" s="341"/>
    </row>
    <row r="200" spans="1:14" ht="13.5" hidden="1" customHeight="1" thickBot="1" x14ac:dyDescent="0.25">
      <c r="A200" s="799"/>
      <c r="B200" s="391"/>
      <c r="C200" s="342"/>
      <c r="D200" s="343"/>
      <c r="E200" s="352"/>
      <c r="F200" s="342"/>
      <c r="G200" s="343"/>
      <c r="H200" s="352"/>
      <c r="I200" s="342"/>
      <c r="J200" s="343"/>
      <c r="K200" s="352"/>
      <c r="L200" s="342"/>
      <c r="M200" s="343"/>
      <c r="N200" s="352"/>
    </row>
    <row r="201" spans="1:14" ht="13.5" hidden="1" customHeight="1" thickBot="1" x14ac:dyDescent="0.25">
      <c r="A201" s="799"/>
      <c r="B201" s="389" t="s">
        <v>31</v>
      </c>
      <c r="C201" s="339"/>
      <c r="D201" s="340"/>
      <c r="E201" s="341"/>
      <c r="F201" s="339"/>
      <c r="G201" s="340"/>
      <c r="H201" s="341"/>
      <c r="I201" s="339"/>
      <c r="J201" s="340"/>
      <c r="K201" s="341"/>
      <c r="L201" s="339"/>
      <c r="M201" s="340"/>
      <c r="N201" s="341"/>
    </row>
    <row r="202" spans="1:14" ht="13.5" hidden="1" customHeight="1" thickBot="1" x14ac:dyDescent="0.25">
      <c r="A202" s="799"/>
      <c r="B202" s="391"/>
      <c r="C202" s="342"/>
      <c r="D202" s="343"/>
      <c r="E202" s="344"/>
      <c r="F202" s="342"/>
      <c r="G202" s="343"/>
      <c r="H202" s="344"/>
      <c r="I202" s="342"/>
      <c r="J202" s="343"/>
      <c r="K202" s="344"/>
      <c r="L202" s="342"/>
      <c r="M202" s="343"/>
      <c r="N202" s="344"/>
    </row>
    <row r="203" spans="1:14" ht="13.5" hidden="1" customHeight="1" thickBot="1" x14ac:dyDescent="0.25">
      <c r="A203" s="799"/>
      <c r="B203" s="389" t="s">
        <v>32</v>
      </c>
      <c r="C203" s="339"/>
      <c r="D203" s="340"/>
      <c r="E203" s="341"/>
      <c r="F203" s="339"/>
      <c r="G203" s="340"/>
      <c r="H203" s="341"/>
      <c r="I203" s="339"/>
      <c r="J203" s="340"/>
      <c r="K203" s="341"/>
      <c r="L203" s="339"/>
      <c r="M203" s="340"/>
      <c r="N203" s="341"/>
    </row>
    <row r="204" spans="1:14" ht="13.5" hidden="1" customHeight="1" thickBot="1" x14ac:dyDescent="0.25">
      <c r="A204" s="800"/>
      <c r="B204" s="393"/>
      <c r="C204" s="345"/>
      <c r="D204" s="346"/>
      <c r="E204" s="347"/>
      <c r="F204" s="345"/>
      <c r="G204" s="346"/>
      <c r="H204" s="347"/>
      <c r="I204" s="345"/>
      <c r="J204" s="346"/>
      <c r="K204" s="347"/>
      <c r="L204" s="345"/>
      <c r="M204" s="346"/>
      <c r="N204" s="347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39" sqref="G39"/>
      <pageMargins left="0" right="0" top="0.17" bottom="0" header="0" footer="0"/>
      <printOptions horizontalCentered="1"/>
      <pageSetup paperSize="9" scale="39" orientation="portrait" r:id="rId1"/>
      <headerFooter scaleWithDoc="0"/>
    </customSheetView>
  </customSheetViews>
  <mergeCells count="23">
    <mergeCell ref="A85:A104"/>
    <mergeCell ref="A45:A64"/>
    <mergeCell ref="A65:A84"/>
    <mergeCell ref="P50:U50"/>
    <mergeCell ref="P60:V60"/>
    <mergeCell ref="A185:A204"/>
    <mergeCell ref="A105:A124"/>
    <mergeCell ref="A125:A144"/>
    <mergeCell ref="A145:A164"/>
    <mergeCell ref="A165:A184"/>
    <mergeCell ref="B2:C2"/>
    <mergeCell ref="C4:E4"/>
    <mergeCell ref="L4:N4"/>
    <mergeCell ref="I4:K4"/>
    <mergeCell ref="F4:H4"/>
    <mergeCell ref="A5:A24"/>
    <mergeCell ref="A25:A44"/>
    <mergeCell ref="P6:V6"/>
    <mergeCell ref="P9:V9"/>
    <mergeCell ref="P5:V5"/>
    <mergeCell ref="P20:U20"/>
    <mergeCell ref="P28:V28"/>
    <mergeCell ref="P41:V41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pageSetUpPr fitToPage="1"/>
  </sheetPr>
  <dimension ref="A1:V204"/>
  <sheetViews>
    <sheetView view="pageBreakPreview" zoomScale="80" zoomScaleNormal="70" zoomScaleSheetLayoutView="80" workbookViewId="0">
      <pane xSplit="2" ySplit="4" topLeftCell="C71" activePane="bottomRight" state="frozen"/>
      <selection activeCell="J19" sqref="J19"/>
      <selection pane="topRight" activeCell="J19" sqref="J19"/>
      <selection pane="bottomLeft" activeCell="J19" sqref="J19"/>
      <selection pane="bottomRight" activeCell="C97" sqref="C97:P213"/>
    </sheetView>
  </sheetViews>
  <sheetFormatPr defaultColWidth="6.85546875" defaultRowHeight="12.75" x14ac:dyDescent="0.25"/>
  <cols>
    <col min="1" max="1" width="4.140625" style="298" bestFit="1" customWidth="1"/>
    <col min="2" max="2" width="11.5703125" style="298" bestFit="1" customWidth="1"/>
    <col min="3" max="3" width="8.28515625" style="405" customWidth="1"/>
    <col min="4" max="4" width="44.5703125" style="297" customWidth="1"/>
    <col min="5" max="5" width="6.7109375" style="405" customWidth="1"/>
    <col min="6" max="6" width="8.28515625" style="405" customWidth="1"/>
    <col min="7" max="7" width="44.5703125" style="297" customWidth="1"/>
    <col min="8" max="8" width="6.7109375" style="405" customWidth="1"/>
    <col min="9" max="9" width="8.28515625" style="405" customWidth="1"/>
    <col min="10" max="10" width="44.5703125" style="297" customWidth="1"/>
    <col min="11" max="11" width="6.7109375" style="405" customWidth="1"/>
    <col min="12" max="12" width="8.28515625" style="405" customWidth="1"/>
    <col min="13" max="13" width="44.5703125" style="405" customWidth="1"/>
    <col min="14" max="14" width="6.7109375" style="405" customWidth="1"/>
    <col min="15" max="15" width="2.28515625" style="299" customWidth="1"/>
    <col min="16" max="16" width="8.42578125" style="299" customWidth="1"/>
    <col min="17" max="17" width="60.5703125" style="299" customWidth="1"/>
    <col min="18" max="19" width="3.5703125" style="299" customWidth="1"/>
    <col min="20" max="20" width="3.42578125" style="299" customWidth="1"/>
    <col min="21" max="21" width="6" style="299" customWidth="1"/>
    <col min="22" max="22" width="52.28515625" style="299" customWidth="1"/>
    <col min="23" max="24" width="6.85546875" style="299" customWidth="1"/>
    <col min="25" max="16384" width="6.85546875" style="299"/>
  </cols>
  <sheetData>
    <row r="1" spans="1:22" x14ac:dyDescent="0.25">
      <c r="A1" s="298" t="s">
        <v>112</v>
      </c>
    </row>
    <row r="2" spans="1:22" s="293" customFormat="1" x14ac:dyDescent="0.25">
      <c r="A2" s="298"/>
      <c r="B2" s="813"/>
      <c r="C2" s="813"/>
      <c r="D2" s="298" t="s">
        <v>50</v>
      </c>
      <c r="E2" s="406"/>
      <c r="F2" s="406"/>
      <c r="G2" s="298"/>
      <c r="H2" s="406"/>
      <c r="I2" s="406"/>
      <c r="J2" s="298"/>
      <c r="K2" s="407"/>
      <c r="L2" s="407"/>
      <c r="M2" s="407"/>
      <c r="N2" s="407"/>
    </row>
    <row r="3" spans="1:22" s="293" customFormat="1" ht="13.5" thickBot="1" x14ac:dyDescent="0.3">
      <c r="A3" s="298"/>
      <c r="B3" s="297">
        <v>1704</v>
      </c>
      <c r="C3" s="406"/>
      <c r="D3" s="298"/>
      <c r="E3" s="406"/>
      <c r="F3" s="406"/>
      <c r="G3" s="298"/>
      <c r="H3" s="406"/>
      <c r="I3" s="406"/>
      <c r="J3" s="298"/>
      <c r="K3" s="406"/>
      <c r="L3" s="406"/>
      <c r="M3" s="406"/>
      <c r="N3" s="406"/>
    </row>
    <row r="4" spans="1:22" s="293" customFormat="1" ht="13.5" thickBot="1" x14ac:dyDescent="0.25">
      <c r="A4" s="408"/>
      <c r="B4" s="297">
        <v>4</v>
      </c>
      <c r="C4" s="814" t="s">
        <v>48</v>
      </c>
      <c r="D4" s="815"/>
      <c r="E4" s="816"/>
      <c r="F4" s="814" t="s">
        <v>18</v>
      </c>
      <c r="G4" s="815"/>
      <c r="H4" s="816"/>
      <c r="I4" s="814" t="s">
        <v>19</v>
      </c>
      <c r="J4" s="815"/>
      <c r="K4" s="816"/>
      <c r="L4" s="814" t="s">
        <v>20</v>
      </c>
      <c r="M4" s="815"/>
      <c r="N4" s="816"/>
    </row>
    <row r="5" spans="1:22" ht="12.75" customHeight="1" x14ac:dyDescent="0.2">
      <c r="A5" s="798" t="s">
        <v>14</v>
      </c>
      <c r="B5" s="378" t="s">
        <v>23</v>
      </c>
      <c r="C5" s="302"/>
      <c r="D5" s="303"/>
      <c r="E5" s="304"/>
      <c r="F5" s="302"/>
      <c r="G5" s="303"/>
      <c r="H5" s="304"/>
      <c r="I5" s="302"/>
      <c r="J5" s="303"/>
      <c r="K5" s="304"/>
      <c r="L5" s="302"/>
      <c r="M5" s="303"/>
      <c r="N5" s="304"/>
      <c r="P5" s="817" t="s">
        <v>86</v>
      </c>
      <c r="Q5" s="817"/>
      <c r="R5" s="817"/>
      <c r="S5" s="817"/>
      <c r="T5" s="817"/>
      <c r="U5" s="817"/>
      <c r="V5" s="817"/>
    </row>
    <row r="6" spans="1:22" ht="15" x14ac:dyDescent="0.25">
      <c r="A6" s="799"/>
      <c r="B6" s="380"/>
      <c r="C6" s="306"/>
      <c r="D6" s="307"/>
      <c r="E6" s="308"/>
      <c r="F6" s="306"/>
      <c r="G6" s="307"/>
      <c r="H6" s="308"/>
      <c r="I6" s="306"/>
      <c r="J6" s="307"/>
      <c r="K6" s="308"/>
      <c r="L6" s="306"/>
      <c r="M6" s="307"/>
      <c r="N6" s="308"/>
      <c r="P6" s="817" t="s">
        <v>1546</v>
      </c>
      <c r="Q6" s="818"/>
      <c r="R6" s="818"/>
      <c r="S6" s="818"/>
      <c r="T6" s="818"/>
      <c r="U6" s="818"/>
      <c r="V6" s="818"/>
    </row>
    <row r="7" spans="1:22" ht="15" x14ac:dyDescent="0.25">
      <c r="A7" s="799"/>
      <c r="B7" s="382" t="s">
        <v>24</v>
      </c>
      <c r="C7" s="310"/>
      <c r="D7" s="311"/>
      <c r="E7" s="312"/>
      <c r="F7" s="310"/>
      <c r="G7" s="311"/>
      <c r="H7" s="312"/>
      <c r="I7" s="310"/>
      <c r="J7" s="311"/>
      <c r="K7" s="312"/>
      <c r="L7" s="310"/>
      <c r="M7" s="311"/>
      <c r="N7" s="312"/>
      <c r="P7" s="409"/>
      <c r="Q7" s="410"/>
      <c r="R7" s="410"/>
      <c r="S7" s="410"/>
      <c r="T7" s="410"/>
      <c r="U7" s="410"/>
      <c r="V7" s="410"/>
    </row>
    <row r="8" spans="1:22" x14ac:dyDescent="0.2">
      <c r="A8" s="799"/>
      <c r="B8" s="380"/>
      <c r="C8" s="306"/>
      <c r="D8" s="307"/>
      <c r="E8" s="313"/>
      <c r="F8" s="306"/>
      <c r="G8" s="307"/>
      <c r="H8" s="313"/>
      <c r="I8" s="306"/>
      <c r="J8" s="307"/>
      <c r="K8" s="313"/>
      <c r="L8" s="306"/>
      <c r="M8" s="307"/>
      <c r="N8" s="313"/>
      <c r="P8" s="409"/>
      <c r="Q8" s="283"/>
      <c r="R8" s="283"/>
      <c r="S8" s="283"/>
      <c r="T8" s="283"/>
      <c r="U8" s="283"/>
      <c r="V8" s="283"/>
    </row>
    <row r="9" spans="1:22" ht="15" x14ac:dyDescent="0.2">
      <c r="A9" s="799"/>
      <c r="B9" s="382" t="s">
        <v>25</v>
      </c>
      <c r="C9" s="310"/>
      <c r="D9" s="311"/>
      <c r="E9" s="312"/>
      <c r="F9" s="310"/>
      <c r="G9" s="311"/>
      <c r="H9" s="312"/>
      <c r="I9" s="310"/>
      <c r="J9" s="311"/>
      <c r="K9" s="312"/>
      <c r="L9" s="310"/>
      <c r="M9" s="311"/>
      <c r="N9" s="312"/>
      <c r="P9" s="819" t="s">
        <v>1042</v>
      </c>
      <c r="Q9" s="819"/>
      <c r="R9" s="819"/>
      <c r="S9" s="819"/>
      <c r="T9" s="819"/>
      <c r="U9" s="819"/>
      <c r="V9" s="820"/>
    </row>
    <row r="10" spans="1:22" x14ac:dyDescent="0.2">
      <c r="A10" s="799"/>
      <c r="B10" s="380"/>
      <c r="C10" s="306"/>
      <c r="D10" s="307"/>
      <c r="E10" s="308"/>
      <c r="F10" s="306"/>
      <c r="G10" s="307"/>
      <c r="H10" s="308"/>
      <c r="I10" s="306"/>
      <c r="J10" s="307"/>
      <c r="K10" s="308"/>
      <c r="L10" s="306"/>
      <c r="M10" s="307"/>
      <c r="N10" s="308"/>
      <c r="P10" s="411" t="s">
        <v>35</v>
      </c>
      <c r="Q10" s="411" t="s">
        <v>36</v>
      </c>
      <c r="R10" s="411" t="s">
        <v>37</v>
      </c>
      <c r="S10" s="411" t="s">
        <v>38</v>
      </c>
      <c r="T10" s="411" t="s">
        <v>39</v>
      </c>
      <c r="U10" s="411" t="s">
        <v>40</v>
      </c>
      <c r="V10" s="411" t="s">
        <v>61</v>
      </c>
    </row>
    <row r="11" spans="1:22" x14ac:dyDescent="0.2">
      <c r="A11" s="799"/>
      <c r="B11" s="382" t="s">
        <v>26</v>
      </c>
      <c r="C11" s="310"/>
      <c r="D11" s="311"/>
      <c r="E11" s="312"/>
      <c r="F11" s="310"/>
      <c r="G11" s="311"/>
      <c r="H11" s="312"/>
      <c r="I11" s="310"/>
      <c r="J11" s="311"/>
      <c r="K11" s="312"/>
      <c r="L11" s="310"/>
      <c r="M11" s="311"/>
      <c r="N11" s="312"/>
      <c r="P11" s="412" t="s">
        <v>1043</v>
      </c>
      <c r="Q11" s="368" t="s">
        <v>1198</v>
      </c>
      <c r="R11" s="412">
        <v>3</v>
      </c>
      <c r="S11" s="412">
        <v>0</v>
      </c>
      <c r="T11" s="412">
        <v>3</v>
      </c>
      <c r="U11" s="412">
        <v>2</v>
      </c>
      <c r="V11" s="323">
        <f>BBK!V11</f>
        <v>2</v>
      </c>
    </row>
    <row r="12" spans="1:22" x14ac:dyDescent="0.2">
      <c r="A12" s="799"/>
      <c r="B12" s="380"/>
      <c r="C12" s="306"/>
      <c r="D12" s="307"/>
      <c r="E12" s="313"/>
      <c r="F12" s="306"/>
      <c r="G12" s="307"/>
      <c r="H12" s="313"/>
      <c r="I12" s="306"/>
      <c r="J12" s="307"/>
      <c r="K12" s="313"/>
      <c r="L12" s="306"/>
      <c r="M12" s="307"/>
      <c r="N12" s="313"/>
      <c r="P12" s="412" t="s">
        <v>1044</v>
      </c>
      <c r="Q12" s="368" t="s">
        <v>1045</v>
      </c>
      <c r="R12" s="412">
        <v>2</v>
      </c>
      <c r="S12" s="412">
        <v>0</v>
      </c>
      <c r="T12" s="412">
        <v>2</v>
      </c>
      <c r="U12" s="412">
        <v>2</v>
      </c>
      <c r="V12" s="323">
        <f>BBK!V12</f>
        <v>3</v>
      </c>
    </row>
    <row r="13" spans="1:22" x14ac:dyDescent="0.2">
      <c r="A13" s="799"/>
      <c r="B13" s="389" t="s">
        <v>27</v>
      </c>
      <c r="C13" s="310"/>
      <c r="D13" s="311"/>
      <c r="E13" s="312"/>
      <c r="F13" s="310"/>
      <c r="G13" s="311"/>
      <c r="H13" s="312"/>
      <c r="I13" s="310"/>
      <c r="J13" s="311"/>
      <c r="K13" s="312"/>
      <c r="L13" s="310"/>
      <c r="M13" s="311"/>
      <c r="N13" s="312"/>
      <c r="P13" s="412" t="s">
        <v>1047</v>
      </c>
      <c r="Q13" s="368" t="s">
        <v>1244</v>
      </c>
      <c r="R13" s="412">
        <v>2</v>
      </c>
      <c r="S13" s="412">
        <v>0</v>
      </c>
      <c r="T13" s="412">
        <v>2</v>
      </c>
      <c r="U13" s="412">
        <v>2</v>
      </c>
      <c r="V13" s="323">
        <f>BBK!V13</f>
        <v>4</v>
      </c>
    </row>
    <row r="14" spans="1:22" x14ac:dyDescent="0.2">
      <c r="A14" s="799"/>
      <c r="B14" s="391"/>
      <c r="C14" s="306"/>
      <c r="D14" s="317"/>
      <c r="E14" s="308"/>
      <c r="F14" s="306"/>
      <c r="G14" s="317"/>
      <c r="H14" s="308"/>
      <c r="I14" s="306"/>
      <c r="J14" s="317"/>
      <c r="K14" s="308"/>
      <c r="L14" s="306"/>
      <c r="M14" s="317"/>
      <c r="N14" s="308"/>
      <c r="P14" s="412" t="s">
        <v>1049</v>
      </c>
      <c r="Q14" s="368" t="s">
        <v>1050</v>
      </c>
      <c r="R14" s="412">
        <v>2</v>
      </c>
      <c r="S14" s="412">
        <v>0</v>
      </c>
      <c r="T14" s="412">
        <v>2</v>
      </c>
      <c r="U14" s="412">
        <v>3</v>
      </c>
      <c r="V14" s="323">
        <f>BBK!V14</f>
        <v>5</v>
      </c>
    </row>
    <row r="15" spans="1:22" x14ac:dyDescent="0.2">
      <c r="A15" s="799"/>
      <c r="B15" s="389" t="s">
        <v>28</v>
      </c>
      <c r="C15" s="310"/>
      <c r="D15" s="311"/>
      <c r="E15" s="312"/>
      <c r="F15" s="310"/>
      <c r="G15" s="311"/>
      <c r="H15" s="312"/>
      <c r="I15" s="310"/>
      <c r="J15" s="311"/>
      <c r="K15" s="312"/>
      <c r="L15" s="310"/>
      <c r="M15" s="311"/>
      <c r="N15" s="312"/>
      <c r="P15" s="412" t="s">
        <v>1054</v>
      </c>
      <c r="Q15" s="368" t="s">
        <v>1055</v>
      </c>
      <c r="R15" s="412">
        <v>3</v>
      </c>
      <c r="S15" s="412">
        <v>0</v>
      </c>
      <c r="T15" s="412">
        <v>3</v>
      </c>
      <c r="U15" s="412">
        <v>4</v>
      </c>
      <c r="V15" s="323">
        <f>BBK!V15</f>
        <v>5</v>
      </c>
    </row>
    <row r="16" spans="1:22" x14ac:dyDescent="0.2">
      <c r="A16" s="799"/>
      <c r="B16" s="391"/>
      <c r="C16" s="306"/>
      <c r="D16" s="307"/>
      <c r="E16" s="313"/>
      <c r="F16" s="306"/>
      <c r="G16" s="307"/>
      <c r="H16" s="313"/>
      <c r="I16" s="306"/>
      <c r="J16" s="307"/>
      <c r="K16" s="313"/>
      <c r="L16" s="306"/>
      <c r="M16" s="307"/>
      <c r="N16" s="313"/>
      <c r="P16" s="412" t="s">
        <v>1057</v>
      </c>
      <c r="Q16" s="368" t="s">
        <v>1202</v>
      </c>
      <c r="R16" s="412">
        <v>2</v>
      </c>
      <c r="S16" s="412">
        <v>2</v>
      </c>
      <c r="T16" s="412">
        <v>3</v>
      </c>
      <c r="U16" s="412">
        <v>5</v>
      </c>
      <c r="V16" s="323">
        <f>BBK!V16</f>
        <v>5</v>
      </c>
    </row>
    <row r="17" spans="1:22" x14ac:dyDescent="0.2">
      <c r="A17" s="799"/>
      <c r="B17" s="389" t="s">
        <v>29</v>
      </c>
      <c r="C17" s="310"/>
      <c r="D17" s="311"/>
      <c r="E17" s="312"/>
      <c r="F17" s="310"/>
      <c r="G17" s="311"/>
      <c r="H17" s="312"/>
      <c r="I17" s="310"/>
      <c r="J17" s="311"/>
      <c r="K17" s="312"/>
      <c r="L17" s="310"/>
      <c r="M17" s="311"/>
      <c r="N17" s="312"/>
      <c r="P17" s="412" t="s">
        <v>1245</v>
      </c>
      <c r="Q17" s="368" t="s">
        <v>1204</v>
      </c>
      <c r="R17" s="412">
        <v>3</v>
      </c>
      <c r="S17" s="412">
        <v>0</v>
      </c>
      <c r="T17" s="412">
        <v>3</v>
      </c>
      <c r="U17" s="412">
        <v>4</v>
      </c>
      <c r="V17" s="323">
        <f>BBK!V17</f>
        <v>2</v>
      </c>
    </row>
    <row r="18" spans="1:22" x14ac:dyDescent="0.2">
      <c r="A18" s="799"/>
      <c r="B18" s="391"/>
      <c r="C18" s="306"/>
      <c r="D18" s="317"/>
      <c r="E18" s="308"/>
      <c r="F18" s="306"/>
      <c r="G18" s="317"/>
      <c r="H18" s="308"/>
      <c r="I18" s="306"/>
      <c r="J18" s="317"/>
      <c r="K18" s="308"/>
      <c r="L18" s="306"/>
      <c r="M18" s="317"/>
      <c r="N18" s="308"/>
      <c r="P18" s="412" t="s">
        <v>1246</v>
      </c>
      <c r="Q18" s="368" t="s">
        <v>1247</v>
      </c>
      <c r="R18" s="412">
        <v>2</v>
      </c>
      <c r="S18" s="412">
        <v>2</v>
      </c>
      <c r="T18" s="412">
        <v>3</v>
      </c>
      <c r="U18" s="412">
        <v>5</v>
      </c>
      <c r="V18" s="323">
        <f>BBK!V18</f>
        <v>2</v>
      </c>
    </row>
    <row r="19" spans="1:22" x14ac:dyDescent="0.2">
      <c r="A19" s="799"/>
      <c r="B19" s="389" t="s">
        <v>30</v>
      </c>
      <c r="C19" s="310"/>
      <c r="D19" s="483"/>
      <c r="E19" s="312"/>
      <c r="F19" s="310"/>
      <c r="G19" s="311"/>
      <c r="H19" s="312"/>
      <c r="I19" s="310"/>
      <c r="J19" s="311"/>
      <c r="K19" s="312"/>
      <c r="L19" s="310"/>
      <c r="M19" s="311"/>
      <c r="N19" s="312"/>
      <c r="P19" s="395"/>
      <c r="Q19" s="396" t="s">
        <v>1060</v>
      </c>
      <c r="R19" s="395">
        <v>2</v>
      </c>
      <c r="S19" s="395">
        <v>0</v>
      </c>
      <c r="T19" s="395">
        <v>0</v>
      </c>
      <c r="U19" s="395">
        <v>2</v>
      </c>
      <c r="V19" s="323"/>
    </row>
    <row r="20" spans="1:22" x14ac:dyDescent="0.2">
      <c r="A20" s="799"/>
      <c r="B20" s="391"/>
      <c r="C20" s="306"/>
      <c r="D20" s="307"/>
      <c r="E20" s="313"/>
      <c r="F20" s="306"/>
      <c r="G20" s="307"/>
      <c r="H20" s="313"/>
      <c r="I20" s="306"/>
      <c r="J20" s="307"/>
      <c r="K20" s="313"/>
      <c r="L20" s="306"/>
      <c r="M20" s="307"/>
      <c r="N20" s="313"/>
      <c r="P20" s="821" t="s">
        <v>1029</v>
      </c>
      <c r="Q20" s="821"/>
      <c r="R20" s="821"/>
      <c r="S20" s="821"/>
      <c r="T20" s="821"/>
      <c r="U20" s="821"/>
      <c r="V20" s="323"/>
    </row>
    <row r="21" spans="1:22" x14ac:dyDescent="0.2">
      <c r="A21" s="799"/>
      <c r="B21" s="389" t="s">
        <v>31</v>
      </c>
      <c r="C21" s="310"/>
      <c r="D21" s="483"/>
      <c r="E21" s="312"/>
      <c r="F21" s="310"/>
      <c r="G21" s="311"/>
      <c r="H21" s="312"/>
      <c r="I21" s="310"/>
      <c r="J21" s="311"/>
      <c r="K21" s="312"/>
      <c r="L21" s="310"/>
      <c r="M21" s="311"/>
      <c r="N21" s="312"/>
      <c r="P21" s="170" t="e">
        <f>#REF!</f>
        <v>#REF!</v>
      </c>
      <c r="Q21" s="23" t="e">
        <f>#REF!</f>
        <v>#REF!</v>
      </c>
      <c r="R21" s="170" t="e">
        <f>#REF!</f>
        <v>#REF!</v>
      </c>
      <c r="S21" s="170" t="e">
        <f>#REF!</f>
        <v>#REF!</v>
      </c>
      <c r="T21" s="170" t="e">
        <f>#REF!</f>
        <v>#REF!</v>
      </c>
      <c r="U21" s="170" t="e">
        <f>#REF!</f>
        <v>#REF!</v>
      </c>
      <c r="V21" s="23">
        <f>BBK!V21</f>
        <v>2</v>
      </c>
    </row>
    <row r="22" spans="1:22" x14ac:dyDescent="0.2">
      <c r="A22" s="799"/>
      <c r="B22" s="391"/>
      <c r="C22" s="306"/>
      <c r="D22" s="307"/>
      <c r="E22" s="308"/>
      <c r="F22" s="306"/>
      <c r="G22" s="307"/>
      <c r="H22" s="308"/>
      <c r="I22" s="306"/>
      <c r="J22" s="307"/>
      <c r="K22" s="308"/>
      <c r="L22" s="306"/>
      <c r="M22" s="307"/>
      <c r="N22" s="308"/>
      <c r="P22" s="170" t="e">
        <f>#REF!</f>
        <v>#REF!</v>
      </c>
      <c r="Q22" s="23" t="e">
        <f>#REF!</f>
        <v>#REF!</v>
      </c>
      <c r="R22" s="170" t="e">
        <f>#REF!</f>
        <v>#REF!</v>
      </c>
      <c r="S22" s="170" t="e">
        <f>#REF!</f>
        <v>#REF!</v>
      </c>
      <c r="T22" s="170" t="e">
        <f>#REF!</f>
        <v>#REF!</v>
      </c>
      <c r="U22" s="170" t="e">
        <f>#REF!</f>
        <v>#REF!</v>
      </c>
      <c r="V22" s="23">
        <f>BBK!V22</f>
        <v>2</v>
      </c>
    </row>
    <row r="23" spans="1:22" x14ac:dyDescent="0.2">
      <c r="A23" s="799"/>
      <c r="B23" s="389" t="s">
        <v>32</v>
      </c>
      <c r="C23" s="310"/>
      <c r="D23" s="311"/>
      <c r="E23" s="312"/>
      <c r="F23" s="310"/>
      <c r="G23" s="311"/>
      <c r="H23" s="312"/>
      <c r="I23" s="310"/>
      <c r="J23" s="311"/>
      <c r="K23" s="312"/>
      <c r="L23" s="310"/>
      <c r="M23" s="311"/>
      <c r="N23" s="312"/>
      <c r="P23" s="170" t="e">
        <f>#REF!</f>
        <v>#REF!</v>
      </c>
      <c r="Q23" s="23" t="e">
        <f>#REF!</f>
        <v>#REF!</v>
      </c>
      <c r="R23" s="170" t="e">
        <f>#REF!</f>
        <v>#REF!</v>
      </c>
      <c r="S23" s="170" t="e">
        <f>#REF!</f>
        <v>#REF!</v>
      </c>
      <c r="T23" s="170" t="e">
        <f>#REF!</f>
        <v>#REF!</v>
      </c>
      <c r="U23" s="170" t="e">
        <f>#REF!</f>
        <v>#REF!</v>
      </c>
      <c r="V23" s="23">
        <f>BBK!V23</f>
        <v>2</v>
      </c>
    </row>
    <row r="24" spans="1:22" ht="13.5" thickBot="1" x14ac:dyDescent="0.25">
      <c r="A24" s="800"/>
      <c r="B24" s="393"/>
      <c r="C24" s="325"/>
      <c r="D24" s="326"/>
      <c r="E24" s="327"/>
      <c r="F24" s="325"/>
      <c r="G24" s="326"/>
      <c r="H24" s="327"/>
      <c r="I24" s="325"/>
      <c r="J24" s="326"/>
      <c r="K24" s="327"/>
      <c r="L24" s="325"/>
      <c r="M24" s="326"/>
      <c r="N24" s="327"/>
      <c r="P24" s="170" t="e">
        <f>#REF!</f>
        <v>#REF!</v>
      </c>
      <c r="Q24" s="23" t="e">
        <f>#REF!</f>
        <v>#REF!</v>
      </c>
      <c r="R24" s="170" t="e">
        <f>#REF!</f>
        <v>#REF!</v>
      </c>
      <c r="S24" s="170" t="e">
        <f>#REF!</f>
        <v>#REF!</v>
      </c>
      <c r="T24" s="170" t="e">
        <f>#REF!</f>
        <v>#REF!</v>
      </c>
      <c r="U24" s="170" t="e">
        <f>#REF!</f>
        <v>#REF!</v>
      </c>
      <c r="V24" s="23">
        <f>BBK!V24</f>
        <v>2</v>
      </c>
    </row>
    <row r="25" spans="1:22" ht="12.75" customHeight="1" x14ac:dyDescent="0.2">
      <c r="A25" s="798" t="s">
        <v>15</v>
      </c>
      <c r="B25" s="378" t="s">
        <v>23</v>
      </c>
      <c r="C25" s="302"/>
      <c r="D25" s="303"/>
      <c r="E25" s="304"/>
      <c r="F25" s="302"/>
      <c r="G25" s="303"/>
      <c r="H25" s="304"/>
      <c r="I25" s="302"/>
      <c r="J25" s="303"/>
      <c r="K25" s="304"/>
      <c r="L25" s="302"/>
      <c r="M25" s="303"/>
      <c r="N25" s="304"/>
      <c r="P25" s="170" t="e">
        <f>#REF!</f>
        <v>#REF!</v>
      </c>
      <c r="Q25" s="23" t="e">
        <f>#REF!</f>
        <v>#REF!</v>
      </c>
      <c r="R25" s="170" t="e">
        <f>#REF!</f>
        <v>#REF!</v>
      </c>
      <c r="S25" s="170" t="e">
        <f>#REF!</f>
        <v>#REF!</v>
      </c>
      <c r="T25" s="170" t="e">
        <f>#REF!</f>
        <v>#REF!</v>
      </c>
      <c r="U25" s="170" t="e">
        <f>#REF!</f>
        <v>#REF!</v>
      </c>
      <c r="V25" s="23">
        <f>BBK!V25</f>
        <v>2</v>
      </c>
    </row>
    <row r="26" spans="1:22" x14ac:dyDescent="0.2">
      <c r="A26" s="799"/>
      <c r="B26" s="380"/>
      <c r="C26" s="306"/>
      <c r="D26" s="307"/>
      <c r="E26" s="308"/>
      <c r="F26" s="306"/>
      <c r="G26" s="307"/>
      <c r="H26" s="308"/>
      <c r="I26" s="306"/>
      <c r="J26" s="307"/>
      <c r="K26" s="308"/>
      <c r="L26" s="306"/>
      <c r="M26" s="307"/>
      <c r="N26" s="308"/>
      <c r="P26" s="170" t="e">
        <f>#REF!</f>
        <v>#REF!</v>
      </c>
      <c r="Q26" s="23" t="e">
        <f>#REF!</f>
        <v>#REF!</v>
      </c>
      <c r="R26" s="170" t="e">
        <f>#REF!</f>
        <v>#REF!</v>
      </c>
      <c r="S26" s="170" t="e">
        <f>#REF!</f>
        <v>#REF!</v>
      </c>
      <c r="T26" s="170" t="e">
        <f>#REF!</f>
        <v>#REF!</v>
      </c>
      <c r="U26" s="170" t="e">
        <f>#REF!</f>
        <v>#REF!</v>
      </c>
      <c r="V26" s="23">
        <f>BBK!V26</f>
        <v>2</v>
      </c>
    </row>
    <row r="27" spans="1:22" x14ac:dyDescent="0.2">
      <c r="A27" s="799"/>
      <c r="B27" s="382" t="s">
        <v>24</v>
      </c>
      <c r="C27" s="310"/>
      <c r="D27" s="311"/>
      <c r="E27" s="312"/>
      <c r="F27" s="310"/>
      <c r="G27" s="311"/>
      <c r="H27" s="312"/>
      <c r="I27" s="310"/>
      <c r="J27" s="311"/>
      <c r="K27" s="312"/>
      <c r="L27" s="310"/>
      <c r="M27" s="311"/>
      <c r="N27" s="312"/>
      <c r="P27" s="413"/>
      <c r="Q27" s="413"/>
      <c r="R27" s="283"/>
      <c r="S27" s="283"/>
      <c r="T27" s="283"/>
      <c r="U27" s="283"/>
      <c r="V27" s="283"/>
    </row>
    <row r="28" spans="1:22" ht="15" x14ac:dyDescent="0.2">
      <c r="A28" s="799"/>
      <c r="B28" s="380"/>
      <c r="C28" s="306"/>
      <c r="D28" s="307"/>
      <c r="E28" s="313"/>
      <c r="F28" s="306"/>
      <c r="G28" s="307"/>
      <c r="H28" s="313"/>
      <c r="I28" s="306"/>
      <c r="J28" s="307"/>
      <c r="K28" s="313"/>
      <c r="L28" s="306"/>
      <c r="M28" s="307"/>
      <c r="N28" s="313"/>
      <c r="P28" s="819" t="s">
        <v>1065</v>
      </c>
      <c r="Q28" s="819"/>
      <c r="R28" s="819"/>
      <c r="S28" s="819"/>
      <c r="T28" s="819"/>
      <c r="U28" s="819"/>
      <c r="V28" s="820"/>
    </row>
    <row r="29" spans="1:22" x14ac:dyDescent="0.2">
      <c r="A29" s="799"/>
      <c r="B29" s="382" t="s">
        <v>25</v>
      </c>
      <c r="C29" s="310"/>
      <c r="D29" s="311"/>
      <c r="E29" s="312"/>
      <c r="F29" s="310"/>
      <c r="G29" s="311"/>
      <c r="H29" s="312"/>
      <c r="I29" s="310"/>
      <c r="J29" s="311"/>
      <c r="K29" s="312"/>
      <c r="L29" s="310"/>
      <c r="M29" s="311"/>
      <c r="N29" s="312"/>
      <c r="P29" s="411" t="s">
        <v>35</v>
      </c>
      <c r="Q29" s="411" t="s">
        <v>36</v>
      </c>
      <c r="R29" s="411" t="s">
        <v>37</v>
      </c>
      <c r="S29" s="411" t="s">
        <v>38</v>
      </c>
      <c r="T29" s="411" t="s">
        <v>39</v>
      </c>
      <c r="U29" s="411" t="s">
        <v>40</v>
      </c>
      <c r="V29" s="411" t="s">
        <v>61</v>
      </c>
    </row>
    <row r="30" spans="1:22" x14ac:dyDescent="0.2">
      <c r="A30" s="799"/>
      <c r="B30" s="380"/>
      <c r="C30" s="306"/>
      <c r="D30" s="307"/>
      <c r="E30" s="308"/>
      <c r="F30" s="306"/>
      <c r="G30" s="307"/>
      <c r="H30" s="308"/>
      <c r="I30" s="306"/>
      <c r="J30" s="307"/>
      <c r="K30" s="308"/>
      <c r="L30" s="306"/>
      <c r="M30" s="307"/>
      <c r="N30" s="308"/>
      <c r="P30" s="412" t="s">
        <v>1248</v>
      </c>
      <c r="Q30" s="368" t="s">
        <v>100</v>
      </c>
      <c r="R30" s="412">
        <v>3</v>
      </c>
      <c r="S30" s="412">
        <v>0</v>
      </c>
      <c r="T30" s="412">
        <v>3</v>
      </c>
      <c r="U30" s="412">
        <v>4</v>
      </c>
      <c r="V30" s="323">
        <f>BBK!V37</f>
        <v>3</v>
      </c>
    </row>
    <row r="31" spans="1:22" x14ac:dyDescent="0.2">
      <c r="A31" s="799"/>
      <c r="B31" s="382" t="s">
        <v>26</v>
      </c>
      <c r="C31" s="310"/>
      <c r="D31" s="311"/>
      <c r="E31" s="312"/>
      <c r="F31" s="310"/>
      <c r="G31" s="311"/>
      <c r="H31" s="312"/>
      <c r="I31" s="310"/>
      <c r="J31" s="311"/>
      <c r="K31" s="312"/>
      <c r="L31" s="310"/>
      <c r="M31" s="311"/>
      <c r="N31" s="312"/>
      <c r="P31" s="412" t="s">
        <v>1249</v>
      </c>
      <c r="Q31" s="368" t="s">
        <v>1091</v>
      </c>
      <c r="R31" s="412">
        <v>2</v>
      </c>
      <c r="S31" s="412">
        <v>2</v>
      </c>
      <c r="T31" s="412">
        <v>3</v>
      </c>
      <c r="U31" s="412">
        <v>4</v>
      </c>
      <c r="V31" s="323">
        <f>BBK!V38</f>
        <v>4</v>
      </c>
    </row>
    <row r="32" spans="1:22" x14ac:dyDescent="0.2">
      <c r="A32" s="799"/>
      <c r="B32" s="380"/>
      <c r="C32" s="306"/>
      <c r="D32" s="307"/>
      <c r="E32" s="313"/>
      <c r="F32" s="306"/>
      <c r="G32" s="307"/>
      <c r="H32" s="313"/>
      <c r="I32" s="306"/>
      <c r="J32" s="307"/>
      <c r="K32" s="313"/>
      <c r="L32" s="306"/>
      <c r="M32" s="307"/>
      <c r="N32" s="313"/>
      <c r="P32" s="412" t="s">
        <v>1250</v>
      </c>
      <c r="Q32" s="368" t="s">
        <v>1077</v>
      </c>
      <c r="R32" s="412">
        <v>2</v>
      </c>
      <c r="S32" s="412">
        <v>0</v>
      </c>
      <c r="T32" s="412">
        <v>2</v>
      </c>
      <c r="U32" s="412">
        <v>3</v>
      </c>
      <c r="V32" s="323">
        <f>BBK!V39</f>
        <v>4</v>
      </c>
    </row>
    <row r="33" spans="1:22" x14ac:dyDescent="0.2">
      <c r="A33" s="799"/>
      <c r="B33" s="389" t="s">
        <v>27</v>
      </c>
      <c r="C33" s="310"/>
      <c r="D33" s="311"/>
      <c r="E33" s="312"/>
      <c r="F33" s="310"/>
      <c r="G33" s="311"/>
      <c r="H33" s="312"/>
      <c r="I33" s="310"/>
      <c r="J33" s="311"/>
      <c r="K33" s="312"/>
      <c r="L33" s="310"/>
      <c r="M33" s="311"/>
      <c r="N33" s="312"/>
      <c r="P33" s="412" t="s">
        <v>1216</v>
      </c>
      <c r="Q33" s="368" t="s">
        <v>1067</v>
      </c>
      <c r="R33" s="412">
        <v>2</v>
      </c>
      <c r="S33" s="412">
        <v>0</v>
      </c>
      <c r="T33" s="412">
        <v>2</v>
      </c>
      <c r="U33" s="412">
        <v>3</v>
      </c>
      <c r="V33" s="323">
        <f>BBK!V40</f>
        <v>4</v>
      </c>
    </row>
    <row r="34" spans="1:22" x14ac:dyDescent="0.2">
      <c r="A34" s="799"/>
      <c r="B34" s="391"/>
      <c r="C34" s="306"/>
      <c r="D34" s="317"/>
      <c r="E34" s="308"/>
      <c r="F34" s="306"/>
      <c r="G34" s="317"/>
      <c r="H34" s="308"/>
      <c r="I34" s="306"/>
      <c r="J34" s="317"/>
      <c r="K34" s="308"/>
      <c r="L34" s="306"/>
      <c r="M34" s="317"/>
      <c r="N34" s="308"/>
      <c r="P34" s="412" t="s">
        <v>1251</v>
      </c>
      <c r="Q34" s="368" t="s">
        <v>1252</v>
      </c>
      <c r="R34" s="412">
        <v>3</v>
      </c>
      <c r="S34" s="412">
        <v>0</v>
      </c>
      <c r="T34" s="412">
        <v>3</v>
      </c>
      <c r="U34" s="412">
        <v>4</v>
      </c>
      <c r="V34" s="323">
        <f>BBK!V48</f>
        <v>4</v>
      </c>
    </row>
    <row r="35" spans="1:22" x14ac:dyDescent="0.2">
      <c r="A35" s="799"/>
      <c r="B35" s="389" t="s">
        <v>28</v>
      </c>
      <c r="C35" s="310"/>
      <c r="D35" s="311"/>
      <c r="E35" s="312"/>
      <c r="F35" s="310"/>
      <c r="G35" s="311"/>
      <c r="H35" s="312"/>
      <c r="I35" s="310"/>
      <c r="J35" s="311"/>
      <c r="K35" s="312"/>
      <c r="L35" s="310"/>
      <c r="M35" s="311"/>
      <c r="N35" s="312"/>
      <c r="P35" s="412" t="s">
        <v>1253</v>
      </c>
      <c r="Q35" s="368" t="s">
        <v>1254</v>
      </c>
      <c r="R35" s="412">
        <v>2</v>
      </c>
      <c r="S35" s="412">
        <v>2</v>
      </c>
      <c r="T35" s="412">
        <v>3</v>
      </c>
      <c r="U35" s="412">
        <v>4</v>
      </c>
      <c r="V35" s="323">
        <f>BBK!V49</f>
        <v>4</v>
      </c>
    </row>
    <row r="36" spans="1:22" x14ac:dyDescent="0.2">
      <c r="A36" s="799"/>
      <c r="B36" s="391"/>
      <c r="C36" s="306"/>
      <c r="D36" s="307"/>
      <c r="E36" s="313"/>
      <c r="F36" s="306"/>
      <c r="G36" s="307"/>
      <c r="H36" s="313"/>
      <c r="I36" s="306"/>
      <c r="J36" s="307"/>
      <c r="K36" s="313"/>
      <c r="L36" s="306"/>
      <c r="M36" s="307"/>
      <c r="N36" s="313"/>
      <c r="P36" s="412" t="s">
        <v>1255</v>
      </c>
      <c r="Q36" s="368" t="s">
        <v>1256</v>
      </c>
      <c r="R36" s="412">
        <v>3</v>
      </c>
      <c r="S36" s="412">
        <v>0</v>
      </c>
      <c r="T36" s="412">
        <v>3</v>
      </c>
      <c r="U36" s="412">
        <v>4</v>
      </c>
      <c r="V36" s="323">
        <f>BBK!V50</f>
        <v>4</v>
      </c>
    </row>
    <row r="37" spans="1:22" x14ac:dyDescent="0.2">
      <c r="A37" s="799"/>
      <c r="B37" s="389" t="s">
        <v>29</v>
      </c>
      <c r="C37" s="310"/>
      <c r="D37" s="311"/>
      <c r="E37" s="312"/>
      <c r="F37" s="310"/>
      <c r="G37" s="311"/>
      <c r="H37" s="312"/>
      <c r="I37" s="310"/>
      <c r="J37" s="311"/>
      <c r="K37" s="312"/>
      <c r="L37" s="310"/>
      <c r="M37" s="311"/>
      <c r="N37" s="312"/>
      <c r="P37" s="412" t="s">
        <v>1257</v>
      </c>
      <c r="Q37" s="368" t="s">
        <v>1258</v>
      </c>
      <c r="R37" s="412">
        <v>2</v>
      </c>
      <c r="S37" s="412">
        <v>2</v>
      </c>
      <c r="T37" s="412">
        <v>3</v>
      </c>
      <c r="U37" s="412">
        <v>4</v>
      </c>
      <c r="V37" s="323">
        <f>BBK!V51</f>
        <v>4</v>
      </c>
    </row>
    <row r="38" spans="1:22" x14ac:dyDescent="0.2">
      <c r="A38" s="799"/>
      <c r="B38" s="391"/>
      <c r="C38" s="306"/>
      <c r="D38" s="317"/>
      <c r="E38" s="308"/>
      <c r="F38" s="306"/>
      <c r="G38" s="317"/>
      <c r="H38" s="308"/>
      <c r="I38" s="306"/>
      <c r="J38" s="317"/>
      <c r="K38" s="308"/>
      <c r="L38" s="306"/>
      <c r="M38" s="317"/>
      <c r="N38" s="308"/>
      <c r="P38" s="413"/>
      <c r="Q38" s="413"/>
      <c r="R38" s="283"/>
      <c r="S38" s="283"/>
      <c r="T38" s="283"/>
      <c r="U38" s="283"/>
      <c r="V38" s="283"/>
    </row>
    <row r="39" spans="1:22" x14ac:dyDescent="0.2">
      <c r="A39" s="799"/>
      <c r="B39" s="389" t="s">
        <v>30</v>
      </c>
      <c r="C39" s="310"/>
      <c r="D39" s="311"/>
      <c r="E39" s="312"/>
      <c r="F39" s="310"/>
      <c r="G39" s="311"/>
      <c r="H39" s="312"/>
      <c r="I39" s="310"/>
      <c r="J39" s="311"/>
      <c r="K39" s="312"/>
      <c r="L39" s="310"/>
      <c r="M39" s="311"/>
      <c r="N39" s="312"/>
      <c r="P39" s="786" t="s">
        <v>1086</v>
      </c>
      <c r="Q39" s="787"/>
      <c r="R39" s="787"/>
      <c r="S39" s="787"/>
      <c r="T39" s="787"/>
      <c r="U39" s="787"/>
      <c r="V39" s="788"/>
    </row>
    <row r="40" spans="1:22" x14ac:dyDescent="0.2">
      <c r="A40" s="799"/>
      <c r="B40" s="391"/>
      <c r="C40" s="306"/>
      <c r="D40" s="307"/>
      <c r="E40" s="313"/>
      <c r="F40" s="306"/>
      <c r="G40" s="307"/>
      <c r="H40" s="313"/>
      <c r="I40" s="306"/>
      <c r="J40" s="307"/>
      <c r="K40" s="313"/>
      <c r="L40" s="306"/>
      <c r="M40" s="307"/>
      <c r="N40" s="313"/>
      <c r="P40" s="278" t="s">
        <v>35</v>
      </c>
      <c r="Q40" s="278" t="s">
        <v>36</v>
      </c>
      <c r="R40" s="278" t="s">
        <v>37</v>
      </c>
      <c r="S40" s="278" t="s">
        <v>38</v>
      </c>
      <c r="T40" s="278" t="s">
        <v>39</v>
      </c>
      <c r="U40" s="278" t="s">
        <v>40</v>
      </c>
      <c r="V40" s="414" t="s">
        <v>0</v>
      </c>
    </row>
    <row r="41" spans="1:22" x14ac:dyDescent="0.2">
      <c r="A41" s="799"/>
      <c r="B41" s="389" t="s">
        <v>31</v>
      </c>
      <c r="C41" s="310"/>
      <c r="D41" s="311"/>
      <c r="E41" s="312"/>
      <c r="F41" s="310"/>
      <c r="G41" s="311"/>
      <c r="H41" s="312"/>
      <c r="I41" s="310"/>
      <c r="J41" s="311"/>
      <c r="K41" s="312"/>
      <c r="L41" s="310"/>
      <c r="M41" s="311"/>
      <c r="N41" s="312"/>
      <c r="P41" s="461" t="s">
        <v>1422</v>
      </c>
      <c r="Q41" s="19" t="s">
        <v>1132</v>
      </c>
      <c r="R41" s="282">
        <v>2</v>
      </c>
      <c r="S41" s="282">
        <v>2</v>
      </c>
      <c r="T41" s="282">
        <v>3</v>
      </c>
      <c r="U41" s="282">
        <v>4</v>
      </c>
      <c r="V41" s="18">
        <f>BBK!V59</f>
        <v>2</v>
      </c>
    </row>
    <row r="42" spans="1:22" x14ac:dyDescent="0.2">
      <c r="A42" s="799"/>
      <c r="B42" s="391"/>
      <c r="C42" s="306"/>
      <c r="D42" s="307"/>
      <c r="E42" s="308"/>
      <c r="F42" s="306"/>
      <c r="G42" s="307"/>
      <c r="H42" s="308"/>
      <c r="I42" s="306"/>
      <c r="J42" s="307"/>
      <c r="K42" s="308"/>
      <c r="L42" s="306"/>
      <c r="M42" s="307"/>
      <c r="N42" s="308"/>
      <c r="P42" s="461" t="s">
        <v>1423</v>
      </c>
      <c r="Q42" s="19" t="s">
        <v>1131</v>
      </c>
      <c r="R42" s="282">
        <v>2</v>
      </c>
      <c r="S42" s="282">
        <v>2</v>
      </c>
      <c r="T42" s="282">
        <v>3</v>
      </c>
      <c r="U42" s="282">
        <v>4</v>
      </c>
      <c r="V42" s="18">
        <f>BBK!V60</f>
        <v>2</v>
      </c>
    </row>
    <row r="43" spans="1:22" x14ac:dyDescent="0.2">
      <c r="A43" s="799"/>
      <c r="B43" s="389" t="s">
        <v>32</v>
      </c>
      <c r="C43" s="310"/>
      <c r="D43" s="311"/>
      <c r="E43" s="312"/>
      <c r="F43" s="310"/>
      <c r="G43" s="311"/>
      <c r="H43" s="312"/>
      <c r="I43" s="310"/>
      <c r="J43" s="311"/>
      <c r="K43" s="312"/>
      <c r="L43" s="310"/>
      <c r="M43" s="311"/>
      <c r="N43" s="312"/>
      <c r="P43" s="461" t="s">
        <v>1424</v>
      </c>
      <c r="Q43" s="19" t="s">
        <v>1259</v>
      </c>
      <c r="R43" s="282">
        <v>2</v>
      </c>
      <c r="S43" s="282">
        <v>0</v>
      </c>
      <c r="T43" s="282">
        <v>2</v>
      </c>
      <c r="U43" s="282">
        <v>3</v>
      </c>
      <c r="V43" s="18">
        <f>BBK!V61</f>
        <v>2</v>
      </c>
    </row>
    <row r="44" spans="1:22" ht="13.5" thickBot="1" x14ac:dyDescent="0.25">
      <c r="A44" s="800"/>
      <c r="B44" s="393"/>
      <c r="C44" s="325"/>
      <c r="D44" s="326"/>
      <c r="E44" s="327"/>
      <c r="F44" s="325"/>
      <c r="G44" s="326"/>
      <c r="H44" s="327"/>
      <c r="I44" s="325"/>
      <c r="J44" s="326"/>
      <c r="K44" s="327"/>
      <c r="L44" s="325"/>
      <c r="M44" s="326"/>
      <c r="N44" s="327"/>
      <c r="P44" s="461" t="s">
        <v>1425</v>
      </c>
      <c r="Q44" s="19" t="s">
        <v>34</v>
      </c>
      <c r="R44" s="282">
        <v>2</v>
      </c>
      <c r="S44" s="282">
        <v>0</v>
      </c>
      <c r="T44" s="282">
        <v>2</v>
      </c>
      <c r="U44" s="282">
        <v>2</v>
      </c>
      <c r="V44" s="18">
        <f>BBK!V62</f>
        <v>2</v>
      </c>
    </row>
    <row r="45" spans="1:22" ht="12.75" customHeight="1" x14ac:dyDescent="0.2">
      <c r="A45" s="798" t="s">
        <v>16</v>
      </c>
      <c r="B45" s="378" t="s">
        <v>23</v>
      </c>
      <c r="C45" s="302"/>
      <c r="D45" s="303"/>
      <c r="E45" s="304"/>
      <c r="F45" s="302"/>
      <c r="G45" s="303"/>
      <c r="H45" s="304"/>
      <c r="I45" s="302"/>
      <c r="J45" s="303"/>
      <c r="K45" s="304"/>
      <c r="L45" s="302"/>
      <c r="M45" s="303"/>
      <c r="N45" s="304"/>
      <c r="P45" s="461" t="s">
        <v>1426</v>
      </c>
      <c r="Q45" s="19" t="s">
        <v>1260</v>
      </c>
      <c r="R45" s="282">
        <v>2</v>
      </c>
      <c r="S45" s="282">
        <v>2</v>
      </c>
      <c r="T45" s="282">
        <v>3</v>
      </c>
      <c r="U45" s="282">
        <v>4</v>
      </c>
      <c r="V45" s="18">
        <f>BBK!V63</f>
        <v>2</v>
      </c>
    </row>
    <row r="46" spans="1:22" x14ac:dyDescent="0.2">
      <c r="A46" s="799"/>
      <c r="B46" s="380"/>
      <c r="C46" s="306"/>
      <c r="D46" s="307"/>
      <c r="E46" s="308"/>
      <c r="F46" s="306"/>
      <c r="G46" s="307"/>
      <c r="H46" s="308"/>
      <c r="I46" s="306"/>
      <c r="J46" s="307"/>
      <c r="K46" s="308"/>
      <c r="L46" s="306"/>
      <c r="M46" s="307"/>
      <c r="N46" s="308"/>
      <c r="P46" s="282" t="s">
        <v>1261</v>
      </c>
      <c r="Q46" s="19" t="s">
        <v>1262</v>
      </c>
      <c r="R46" s="282">
        <v>3</v>
      </c>
      <c r="S46" s="282">
        <v>0</v>
      </c>
      <c r="T46" s="282">
        <v>3</v>
      </c>
      <c r="U46" s="282">
        <v>4</v>
      </c>
      <c r="V46" s="18" t="s">
        <v>1263</v>
      </c>
    </row>
    <row r="47" spans="1:22" x14ac:dyDescent="0.2">
      <c r="A47" s="799"/>
      <c r="B47" s="382" t="s">
        <v>24</v>
      </c>
      <c r="C47" s="310"/>
      <c r="D47" s="311"/>
      <c r="E47" s="312"/>
      <c r="F47" s="310"/>
      <c r="G47" s="311"/>
      <c r="H47" s="312"/>
      <c r="I47" s="310"/>
      <c r="J47" s="311"/>
      <c r="K47" s="312"/>
      <c r="L47" s="310"/>
      <c r="M47" s="311"/>
      <c r="N47" s="312"/>
      <c r="P47" s="455" t="s">
        <v>1427</v>
      </c>
      <c r="Q47" s="19" t="s">
        <v>1224</v>
      </c>
      <c r="R47" s="282">
        <v>0</v>
      </c>
      <c r="S47" s="282">
        <v>4</v>
      </c>
      <c r="T47" s="282">
        <v>0</v>
      </c>
      <c r="U47" s="282">
        <v>2</v>
      </c>
      <c r="V47" s="21" t="s">
        <v>864</v>
      </c>
    </row>
    <row r="48" spans="1:22" x14ac:dyDescent="0.2">
      <c r="A48" s="799"/>
      <c r="B48" s="380"/>
      <c r="C48" s="306"/>
      <c r="D48" s="307"/>
      <c r="E48" s="313"/>
      <c r="F48" s="306"/>
      <c r="G48" s="307"/>
      <c r="H48" s="313"/>
      <c r="I48" s="306"/>
      <c r="J48" s="307"/>
      <c r="K48" s="313"/>
      <c r="L48" s="306"/>
      <c r="M48" s="307"/>
      <c r="N48" s="313"/>
      <c r="P48" s="282"/>
      <c r="Q48" s="19" t="s">
        <v>41</v>
      </c>
      <c r="R48" s="282">
        <v>2</v>
      </c>
      <c r="S48" s="282">
        <v>0</v>
      </c>
      <c r="T48" s="282">
        <v>2</v>
      </c>
      <c r="U48" s="282">
        <v>3</v>
      </c>
      <c r="V48" s="18"/>
    </row>
    <row r="49" spans="1:22" x14ac:dyDescent="0.2">
      <c r="A49" s="799"/>
      <c r="B49" s="404" t="s">
        <v>25</v>
      </c>
      <c r="C49" s="310"/>
      <c r="D49" s="311"/>
      <c r="E49" s="312"/>
      <c r="F49" s="310"/>
      <c r="G49" s="311"/>
      <c r="H49" s="312"/>
      <c r="I49" s="310"/>
      <c r="J49" s="311"/>
      <c r="K49" s="312"/>
      <c r="L49" s="310"/>
      <c r="M49" s="311"/>
      <c r="N49" s="312"/>
      <c r="P49" s="282"/>
      <c r="Q49" s="19" t="s">
        <v>41</v>
      </c>
      <c r="R49" s="282">
        <v>2</v>
      </c>
      <c r="S49" s="282">
        <v>2</v>
      </c>
      <c r="T49" s="282">
        <v>3</v>
      </c>
      <c r="U49" s="282">
        <v>4</v>
      </c>
      <c r="V49" s="18"/>
    </row>
    <row r="50" spans="1:22" x14ac:dyDescent="0.2">
      <c r="A50" s="799"/>
      <c r="B50" s="380"/>
      <c r="C50" s="306"/>
      <c r="D50" s="307"/>
      <c r="E50" s="308"/>
      <c r="F50" s="306"/>
      <c r="G50" s="307"/>
      <c r="H50" s="308"/>
      <c r="I50" s="306"/>
      <c r="J50" s="307"/>
      <c r="K50" s="308"/>
      <c r="L50" s="306"/>
      <c r="M50" s="307"/>
      <c r="N50" s="308"/>
      <c r="P50" s="796" t="s">
        <v>1227</v>
      </c>
      <c r="Q50" s="796"/>
      <c r="R50" s="796"/>
      <c r="S50" s="796"/>
      <c r="T50" s="796"/>
      <c r="U50" s="796"/>
      <c r="V50" s="18"/>
    </row>
    <row r="51" spans="1:22" x14ac:dyDescent="0.2">
      <c r="A51" s="799"/>
      <c r="B51" s="382" t="s">
        <v>26</v>
      </c>
      <c r="C51" s="310"/>
      <c r="D51" s="311"/>
      <c r="E51" s="312"/>
      <c r="F51" s="310"/>
      <c r="G51" s="311"/>
      <c r="H51" s="312"/>
      <c r="I51" s="310"/>
      <c r="J51" s="311"/>
      <c r="K51" s="312"/>
      <c r="L51" s="310"/>
      <c r="M51" s="311"/>
      <c r="N51" s="312"/>
      <c r="P51" s="461" t="s">
        <v>1428</v>
      </c>
      <c r="Q51" s="19" t="s">
        <v>1264</v>
      </c>
      <c r="R51" s="282">
        <v>2</v>
      </c>
      <c r="S51" s="282">
        <v>0</v>
      </c>
      <c r="T51" s="282">
        <v>2</v>
      </c>
      <c r="U51" s="282">
        <v>3</v>
      </c>
      <c r="V51" s="323">
        <f>BBK!V70</f>
        <v>2</v>
      </c>
    </row>
    <row r="52" spans="1:22" x14ac:dyDescent="0.2">
      <c r="A52" s="799"/>
      <c r="B52" s="380"/>
      <c r="C52" s="306"/>
      <c r="D52" s="307"/>
      <c r="E52" s="313"/>
      <c r="F52" s="306"/>
      <c r="G52" s="307"/>
      <c r="H52" s="313"/>
      <c r="I52" s="306"/>
      <c r="J52" s="307"/>
      <c r="K52" s="313"/>
      <c r="L52" s="306"/>
      <c r="M52" s="307"/>
      <c r="N52" s="313"/>
      <c r="P52" s="461" t="s">
        <v>1429</v>
      </c>
      <c r="Q52" s="19" t="s">
        <v>1265</v>
      </c>
      <c r="R52" s="282">
        <v>2</v>
      </c>
      <c r="S52" s="282">
        <v>0</v>
      </c>
      <c r="T52" s="282">
        <v>2</v>
      </c>
      <c r="U52" s="282">
        <v>3</v>
      </c>
      <c r="V52" s="323">
        <f>BBK!V71</f>
        <v>2</v>
      </c>
    </row>
    <row r="53" spans="1:22" x14ac:dyDescent="0.2">
      <c r="A53" s="799"/>
      <c r="B53" s="389" t="s">
        <v>27</v>
      </c>
      <c r="C53" s="310"/>
      <c r="D53" s="311"/>
      <c r="E53" s="312"/>
      <c r="F53" s="310"/>
      <c r="G53" s="311"/>
      <c r="H53" s="312"/>
      <c r="I53" s="310"/>
      <c r="J53" s="311"/>
      <c r="K53" s="312"/>
      <c r="L53" s="310"/>
      <c r="M53" s="311"/>
      <c r="N53" s="312"/>
      <c r="P53" s="461" t="s">
        <v>1430</v>
      </c>
      <c r="Q53" s="19" t="s">
        <v>1266</v>
      </c>
      <c r="R53" s="282">
        <v>2</v>
      </c>
      <c r="S53" s="282">
        <v>0</v>
      </c>
      <c r="T53" s="282">
        <v>2</v>
      </c>
      <c r="U53" s="282">
        <v>3</v>
      </c>
      <c r="V53" s="323">
        <f>BBK!V72</f>
        <v>2</v>
      </c>
    </row>
    <row r="54" spans="1:22" x14ac:dyDescent="0.2">
      <c r="A54" s="799"/>
      <c r="B54" s="391"/>
      <c r="C54" s="306"/>
      <c r="D54" s="317"/>
      <c r="E54" s="308"/>
      <c r="F54" s="306"/>
      <c r="G54" s="317"/>
      <c r="H54" s="308"/>
      <c r="I54" s="306"/>
      <c r="J54" s="317"/>
      <c r="K54" s="308"/>
      <c r="L54" s="306"/>
      <c r="M54" s="317"/>
      <c r="N54" s="308"/>
      <c r="P54" s="461" t="s">
        <v>1431</v>
      </c>
      <c r="Q54" s="19" t="s">
        <v>43</v>
      </c>
      <c r="R54" s="282">
        <v>2</v>
      </c>
      <c r="S54" s="282">
        <v>0</v>
      </c>
      <c r="T54" s="282">
        <v>2</v>
      </c>
      <c r="U54" s="282">
        <v>3</v>
      </c>
      <c r="V54" s="323">
        <f>BBK!V73</f>
        <v>0</v>
      </c>
    </row>
    <row r="55" spans="1:22" x14ac:dyDescent="0.2">
      <c r="A55" s="799"/>
      <c r="B55" s="389" t="s">
        <v>28</v>
      </c>
      <c r="C55" s="310"/>
      <c r="D55" s="311"/>
      <c r="E55" s="312"/>
      <c r="F55" s="310"/>
      <c r="G55" s="311"/>
      <c r="H55" s="312"/>
      <c r="I55" s="310"/>
      <c r="J55" s="311"/>
      <c r="K55" s="312"/>
      <c r="L55" s="310"/>
      <c r="M55" s="311"/>
      <c r="N55" s="312"/>
      <c r="P55" s="461" t="s">
        <v>1432</v>
      </c>
      <c r="Q55" s="19" t="s">
        <v>44</v>
      </c>
      <c r="R55" s="282">
        <v>2</v>
      </c>
      <c r="S55" s="282">
        <v>2</v>
      </c>
      <c r="T55" s="282">
        <v>3</v>
      </c>
      <c r="U55" s="282">
        <v>4</v>
      </c>
      <c r="V55" s="323">
        <f>BBK!V74</f>
        <v>30</v>
      </c>
    </row>
    <row r="56" spans="1:22" x14ac:dyDescent="0.2">
      <c r="A56" s="799"/>
      <c r="B56" s="391"/>
      <c r="C56" s="306"/>
      <c r="D56" s="307"/>
      <c r="E56" s="313"/>
      <c r="F56" s="306"/>
      <c r="G56" s="307"/>
      <c r="H56" s="313"/>
      <c r="I56" s="306"/>
      <c r="J56" s="307"/>
      <c r="K56" s="313"/>
      <c r="L56" s="306"/>
      <c r="M56" s="307"/>
      <c r="N56" s="313"/>
      <c r="P56" s="461" t="s">
        <v>1433</v>
      </c>
      <c r="Q56" s="19" t="s">
        <v>1268</v>
      </c>
      <c r="R56" s="282">
        <v>2</v>
      </c>
      <c r="S56" s="282">
        <v>2</v>
      </c>
      <c r="T56" s="282">
        <v>3</v>
      </c>
      <c r="U56" s="282">
        <v>4</v>
      </c>
      <c r="V56" s="323">
        <f>BBK!V75</f>
        <v>0</v>
      </c>
    </row>
    <row r="57" spans="1:22" x14ac:dyDescent="0.2">
      <c r="A57" s="799"/>
      <c r="B57" s="389" t="s">
        <v>29</v>
      </c>
      <c r="C57" s="310"/>
      <c r="D57" s="311"/>
      <c r="E57" s="312"/>
      <c r="F57" s="310"/>
      <c r="G57" s="311"/>
      <c r="H57" s="312"/>
      <c r="I57" s="310"/>
      <c r="J57" s="311"/>
      <c r="K57" s="312"/>
      <c r="L57" s="310"/>
      <c r="M57" s="311"/>
      <c r="N57" s="312"/>
      <c r="P57" s="415"/>
      <c r="Q57" s="415"/>
      <c r="R57" s="416"/>
      <c r="S57" s="416"/>
      <c r="T57" s="416"/>
      <c r="U57" s="416"/>
      <c r="V57" s="417"/>
    </row>
    <row r="58" spans="1:22" x14ac:dyDescent="0.2">
      <c r="A58" s="799"/>
      <c r="B58" s="391"/>
      <c r="C58" s="306"/>
      <c r="D58" s="307"/>
      <c r="E58" s="308"/>
      <c r="F58" s="306"/>
      <c r="G58" s="317"/>
      <c r="H58" s="308"/>
      <c r="I58" s="306"/>
      <c r="J58" s="317"/>
      <c r="K58" s="308"/>
      <c r="L58" s="306"/>
      <c r="M58" s="317"/>
      <c r="N58" s="308"/>
      <c r="P58" s="786" t="s">
        <v>1105</v>
      </c>
      <c r="Q58" s="787"/>
      <c r="R58" s="787"/>
      <c r="S58" s="787"/>
      <c r="T58" s="787"/>
      <c r="U58" s="787"/>
      <c r="V58" s="788"/>
    </row>
    <row r="59" spans="1:22" x14ac:dyDescent="0.2">
      <c r="A59" s="799"/>
      <c r="B59" s="389" t="s">
        <v>30</v>
      </c>
      <c r="C59" s="310"/>
      <c r="D59" s="311"/>
      <c r="E59" s="312"/>
      <c r="F59" s="310"/>
      <c r="G59" s="311"/>
      <c r="H59" s="312"/>
      <c r="I59" s="310"/>
      <c r="J59" s="311"/>
      <c r="K59" s="312"/>
      <c r="L59" s="310"/>
      <c r="M59" s="311"/>
      <c r="N59" s="312"/>
      <c r="P59" s="278" t="s">
        <v>35</v>
      </c>
      <c r="Q59" s="278" t="s">
        <v>36</v>
      </c>
      <c r="R59" s="278" t="s">
        <v>37</v>
      </c>
      <c r="S59" s="278" t="s">
        <v>38</v>
      </c>
      <c r="T59" s="278" t="s">
        <v>39</v>
      </c>
      <c r="U59" s="278" t="s">
        <v>40</v>
      </c>
      <c r="V59" s="414" t="s">
        <v>0</v>
      </c>
    </row>
    <row r="60" spans="1:22" x14ac:dyDescent="0.2">
      <c r="A60" s="799"/>
      <c r="B60" s="391"/>
      <c r="C60" s="306"/>
      <c r="D60" s="307"/>
      <c r="E60" s="313"/>
      <c r="F60" s="306"/>
      <c r="G60" s="307"/>
      <c r="H60" s="313"/>
      <c r="I60" s="306"/>
      <c r="J60" s="307"/>
      <c r="K60" s="313"/>
      <c r="L60" s="306"/>
      <c r="M60" s="307"/>
      <c r="N60" s="313"/>
      <c r="P60" s="462" t="s">
        <v>1434</v>
      </c>
      <c r="Q60" s="19" t="s">
        <v>1269</v>
      </c>
      <c r="R60" s="282">
        <v>2</v>
      </c>
      <c r="S60" s="282">
        <v>2</v>
      </c>
      <c r="T60" s="282">
        <v>3</v>
      </c>
      <c r="U60" s="282">
        <v>5</v>
      </c>
      <c r="V60" s="18">
        <f>BBK!V80</f>
        <v>4</v>
      </c>
    </row>
    <row r="61" spans="1:22" x14ac:dyDescent="0.2">
      <c r="A61" s="799"/>
      <c r="B61" s="389" t="s">
        <v>31</v>
      </c>
      <c r="C61" s="310"/>
      <c r="D61" s="311"/>
      <c r="E61" s="312"/>
      <c r="F61" s="310"/>
      <c r="G61" s="311"/>
      <c r="H61" s="312"/>
      <c r="I61" s="310"/>
      <c r="J61" s="311"/>
      <c r="K61" s="312"/>
      <c r="L61" s="310"/>
      <c r="M61" s="311"/>
      <c r="N61" s="312"/>
      <c r="P61" s="462" t="s">
        <v>1435</v>
      </c>
      <c r="Q61" s="19" t="s">
        <v>1270</v>
      </c>
      <c r="R61" s="282">
        <v>2</v>
      </c>
      <c r="S61" s="282">
        <v>2</v>
      </c>
      <c r="T61" s="282">
        <v>3</v>
      </c>
      <c r="U61" s="282">
        <v>5</v>
      </c>
      <c r="V61" s="18">
        <f>BBK!V81</f>
        <v>4</v>
      </c>
    </row>
    <row r="62" spans="1:22" x14ac:dyDescent="0.2">
      <c r="A62" s="799"/>
      <c r="B62" s="391"/>
      <c r="C62" s="306"/>
      <c r="D62" s="307"/>
      <c r="E62" s="308"/>
      <c r="F62" s="306"/>
      <c r="G62" s="307"/>
      <c r="H62" s="308"/>
      <c r="I62" s="306"/>
      <c r="J62" s="307"/>
      <c r="K62" s="308"/>
      <c r="L62" s="306"/>
      <c r="M62" s="307"/>
      <c r="N62" s="308"/>
      <c r="P62" s="462" t="s">
        <v>1436</v>
      </c>
      <c r="Q62" s="19" t="s">
        <v>1271</v>
      </c>
      <c r="R62" s="282">
        <v>2</v>
      </c>
      <c r="S62" s="282">
        <v>0</v>
      </c>
      <c r="T62" s="282">
        <v>2</v>
      </c>
      <c r="U62" s="282">
        <v>5</v>
      </c>
      <c r="V62" s="18">
        <f>BBK!V82</f>
        <v>4</v>
      </c>
    </row>
    <row r="63" spans="1:22" x14ac:dyDescent="0.2">
      <c r="A63" s="799"/>
      <c r="B63" s="389" t="s">
        <v>32</v>
      </c>
      <c r="C63" s="310"/>
      <c r="D63" s="311"/>
      <c r="E63" s="312"/>
      <c r="F63" s="310"/>
      <c r="G63" s="311"/>
      <c r="H63" s="312"/>
      <c r="I63" s="310"/>
      <c r="J63" s="311"/>
      <c r="K63" s="312"/>
      <c r="L63" s="310"/>
      <c r="M63" s="311"/>
      <c r="N63" s="312"/>
      <c r="P63" s="462" t="s">
        <v>1421</v>
      </c>
      <c r="Q63" s="19" t="s">
        <v>1272</v>
      </c>
      <c r="R63" s="282">
        <v>1</v>
      </c>
      <c r="S63" s="282">
        <v>2</v>
      </c>
      <c r="T63" s="282">
        <v>2</v>
      </c>
      <c r="U63" s="282">
        <v>5</v>
      </c>
      <c r="V63" s="18">
        <f>BBK!V83</f>
        <v>2</v>
      </c>
    </row>
    <row r="64" spans="1:22" ht="13.5" thickBot="1" x14ac:dyDescent="0.25">
      <c r="A64" s="800"/>
      <c r="B64" s="393"/>
      <c r="C64" s="325"/>
      <c r="D64" s="326"/>
      <c r="E64" s="327"/>
      <c r="F64" s="325"/>
      <c r="G64" s="326"/>
      <c r="H64" s="327"/>
      <c r="I64" s="325"/>
      <c r="J64" s="326"/>
      <c r="K64" s="327"/>
      <c r="L64" s="325"/>
      <c r="M64" s="326"/>
      <c r="N64" s="327"/>
      <c r="P64" s="455" t="s">
        <v>1437</v>
      </c>
      <c r="Q64" s="19" t="s">
        <v>1121</v>
      </c>
      <c r="R64" s="282">
        <v>0</v>
      </c>
      <c r="S64" s="282">
        <v>2</v>
      </c>
      <c r="T64" s="282">
        <v>0</v>
      </c>
      <c r="U64" s="282">
        <v>4</v>
      </c>
      <c r="V64" s="18">
        <f>BBK!V84</f>
        <v>2</v>
      </c>
    </row>
    <row r="65" spans="1:22" ht="12.75" customHeight="1" x14ac:dyDescent="0.2">
      <c r="A65" s="798" t="s">
        <v>17</v>
      </c>
      <c r="B65" s="378" t="s">
        <v>23</v>
      </c>
      <c r="C65" s="302"/>
      <c r="D65" s="303"/>
      <c r="E65" s="304"/>
      <c r="F65" s="302"/>
      <c r="G65" s="303"/>
      <c r="H65" s="304"/>
      <c r="I65" s="302"/>
      <c r="J65" s="303"/>
      <c r="K65" s="304"/>
      <c r="L65" s="302"/>
      <c r="M65" s="303"/>
      <c r="N65" s="304"/>
      <c r="P65" s="455" t="s">
        <v>1438</v>
      </c>
      <c r="Q65" s="19" t="s">
        <v>1273</v>
      </c>
      <c r="R65" s="282">
        <v>0</v>
      </c>
      <c r="S65" s="282">
        <v>2</v>
      </c>
      <c r="T65" s="282">
        <v>0</v>
      </c>
      <c r="U65" s="282">
        <v>3</v>
      </c>
      <c r="V65" s="18">
        <f>BBK!V85</f>
        <v>3</v>
      </c>
    </row>
    <row r="66" spans="1:22" x14ac:dyDescent="0.2">
      <c r="A66" s="799"/>
      <c r="B66" s="380"/>
      <c r="C66" s="306"/>
      <c r="D66" s="307"/>
      <c r="E66" s="308"/>
      <c r="F66" s="306"/>
      <c r="G66" s="307"/>
      <c r="H66" s="308"/>
      <c r="I66" s="306"/>
      <c r="J66" s="307"/>
      <c r="K66" s="308"/>
      <c r="L66" s="306"/>
      <c r="M66" s="307"/>
      <c r="N66" s="308"/>
      <c r="P66" s="282"/>
      <c r="Q66" s="19" t="s">
        <v>41</v>
      </c>
      <c r="R66" s="282">
        <v>2</v>
      </c>
      <c r="S66" s="282">
        <v>0</v>
      </c>
      <c r="T66" s="282">
        <v>2</v>
      </c>
      <c r="U66" s="282">
        <v>4</v>
      </c>
      <c r="V66" s="18"/>
    </row>
    <row r="67" spans="1:22" x14ac:dyDescent="0.2">
      <c r="A67" s="799"/>
      <c r="B67" s="382" t="s">
        <v>24</v>
      </c>
      <c r="C67" s="310"/>
      <c r="D67" s="311"/>
      <c r="E67" s="312"/>
      <c r="F67" s="310"/>
      <c r="G67" s="311"/>
      <c r="H67" s="312"/>
      <c r="I67" s="310"/>
      <c r="J67" s="311"/>
      <c r="K67" s="312"/>
      <c r="L67" s="310"/>
      <c r="M67" s="311"/>
      <c r="N67" s="312"/>
      <c r="P67" s="282"/>
      <c r="Q67" s="19" t="s">
        <v>41</v>
      </c>
      <c r="R67" s="282">
        <v>2</v>
      </c>
      <c r="S67" s="282">
        <v>0</v>
      </c>
      <c r="T67" s="282">
        <v>2</v>
      </c>
      <c r="U67" s="282">
        <v>4</v>
      </c>
      <c r="V67" s="18"/>
    </row>
    <row r="68" spans="1:22" x14ac:dyDescent="0.2">
      <c r="A68" s="799"/>
      <c r="B68" s="380"/>
      <c r="C68" s="306"/>
      <c r="D68" s="307"/>
      <c r="E68" s="313"/>
      <c r="F68" s="306"/>
      <c r="G68" s="307"/>
      <c r="H68" s="313"/>
      <c r="I68" s="306"/>
      <c r="J68" s="307"/>
      <c r="K68" s="313"/>
      <c r="L68" s="306"/>
      <c r="M68" s="307"/>
      <c r="N68" s="313"/>
      <c r="P68" s="796" t="s">
        <v>1122</v>
      </c>
      <c r="Q68" s="796"/>
      <c r="R68" s="796"/>
      <c r="S68" s="796"/>
      <c r="T68" s="796"/>
      <c r="U68" s="796"/>
      <c r="V68" s="18"/>
    </row>
    <row r="69" spans="1:22" x14ac:dyDescent="0.2">
      <c r="A69" s="799"/>
      <c r="B69" s="382" t="s">
        <v>25</v>
      </c>
      <c r="C69" s="310"/>
      <c r="D69" s="311"/>
      <c r="E69" s="312"/>
      <c r="F69" s="310"/>
      <c r="G69" s="311"/>
      <c r="H69" s="312"/>
      <c r="I69" s="310"/>
      <c r="J69" s="311"/>
      <c r="K69" s="312"/>
      <c r="L69" s="310"/>
      <c r="M69" s="311"/>
      <c r="N69" s="312"/>
      <c r="P69" s="459" t="s">
        <v>1418</v>
      </c>
      <c r="Q69" s="19" t="s">
        <v>1130</v>
      </c>
      <c r="R69" s="282">
        <v>2</v>
      </c>
      <c r="S69" s="282">
        <v>0</v>
      </c>
      <c r="T69" s="282">
        <v>2</v>
      </c>
      <c r="U69" s="282">
        <v>3</v>
      </c>
      <c r="V69" s="18">
        <f>BBK!V90</f>
        <v>3</v>
      </c>
    </row>
    <row r="70" spans="1:22" x14ac:dyDescent="0.2">
      <c r="A70" s="799"/>
      <c r="B70" s="380"/>
      <c r="C70" s="306"/>
      <c r="D70" s="307"/>
      <c r="E70" s="308"/>
      <c r="F70" s="306"/>
      <c r="G70" s="307"/>
      <c r="H70" s="308"/>
      <c r="I70" s="306"/>
      <c r="J70" s="307"/>
      <c r="K70" s="308"/>
      <c r="L70" s="306"/>
      <c r="M70" s="307"/>
      <c r="N70" s="308"/>
      <c r="P70" s="459" t="s">
        <v>1439</v>
      </c>
      <c r="Q70" s="19" t="s">
        <v>1274</v>
      </c>
      <c r="R70" s="282">
        <v>2</v>
      </c>
      <c r="S70" s="282">
        <v>0</v>
      </c>
      <c r="T70" s="282">
        <v>2</v>
      </c>
      <c r="U70" s="282">
        <v>3</v>
      </c>
      <c r="V70" s="18">
        <f>BBK!V91</f>
        <v>3</v>
      </c>
    </row>
    <row r="71" spans="1:22" x14ac:dyDescent="0.2">
      <c r="A71" s="799"/>
      <c r="B71" s="382" t="s">
        <v>26</v>
      </c>
      <c r="C71" s="310"/>
      <c r="D71" s="311"/>
      <c r="E71" s="312"/>
      <c r="F71" s="310"/>
      <c r="G71" s="311"/>
      <c r="H71" s="312"/>
      <c r="I71" s="310"/>
      <c r="J71" s="311"/>
      <c r="K71" s="312"/>
      <c r="L71" s="310"/>
      <c r="M71" s="311"/>
      <c r="N71" s="312"/>
      <c r="P71" s="459" t="s">
        <v>1440</v>
      </c>
      <c r="Q71" s="19" t="s">
        <v>1275</v>
      </c>
      <c r="R71" s="282">
        <v>2</v>
      </c>
      <c r="S71" s="282">
        <v>0</v>
      </c>
      <c r="T71" s="282">
        <v>2</v>
      </c>
      <c r="U71" s="282">
        <v>3</v>
      </c>
      <c r="V71" s="18">
        <f>BBK!V92</f>
        <v>3</v>
      </c>
    </row>
    <row r="72" spans="1:22" x14ac:dyDescent="0.2">
      <c r="A72" s="799"/>
      <c r="B72" s="380"/>
      <c r="C72" s="306"/>
      <c r="D72" s="307"/>
      <c r="E72" s="313"/>
      <c r="F72" s="306"/>
      <c r="G72" s="307"/>
      <c r="H72" s="313"/>
      <c r="I72" s="306"/>
      <c r="J72" s="307"/>
      <c r="K72" s="313"/>
      <c r="L72" s="306"/>
      <c r="M72" s="307"/>
      <c r="N72" s="313"/>
      <c r="P72" s="459" t="s">
        <v>1441</v>
      </c>
      <c r="Q72" s="19" t="s">
        <v>1276</v>
      </c>
      <c r="R72" s="282">
        <v>2</v>
      </c>
      <c r="S72" s="282">
        <v>0</v>
      </c>
      <c r="T72" s="282">
        <v>2</v>
      </c>
      <c r="U72" s="282">
        <v>3</v>
      </c>
      <c r="V72" s="18">
        <f>BBK!V93</f>
        <v>30</v>
      </c>
    </row>
    <row r="73" spans="1:22" x14ac:dyDescent="0.2">
      <c r="A73" s="799"/>
      <c r="B73" s="389" t="s">
        <v>27</v>
      </c>
      <c r="C73" s="310"/>
      <c r="D73" s="311"/>
      <c r="E73" s="312"/>
      <c r="F73" s="310"/>
      <c r="G73" s="311"/>
      <c r="H73" s="312"/>
      <c r="I73" s="310"/>
      <c r="J73" s="311"/>
      <c r="K73" s="312"/>
      <c r="L73" s="310"/>
      <c r="M73" s="311"/>
      <c r="N73" s="312"/>
      <c r="P73" s="459" t="s">
        <v>1442</v>
      </c>
      <c r="Q73" s="19" t="s">
        <v>1277</v>
      </c>
      <c r="R73" s="282">
        <v>2</v>
      </c>
      <c r="S73" s="282">
        <v>0</v>
      </c>
      <c r="T73" s="282">
        <v>2</v>
      </c>
      <c r="U73" s="282">
        <v>3</v>
      </c>
      <c r="V73" s="18">
        <f>BBK!V94</f>
        <v>0</v>
      </c>
    </row>
    <row r="74" spans="1:22" x14ac:dyDescent="0.2">
      <c r="A74" s="799"/>
      <c r="B74" s="391"/>
      <c r="C74" s="306"/>
      <c r="D74" s="307"/>
      <c r="E74" s="308"/>
      <c r="F74" s="306"/>
      <c r="G74" s="307"/>
      <c r="H74" s="308"/>
      <c r="I74" s="306"/>
      <c r="J74" s="307"/>
      <c r="K74" s="308"/>
      <c r="L74" s="306"/>
      <c r="M74" s="307"/>
      <c r="N74" s="308"/>
      <c r="P74" s="413"/>
      <c r="Q74" s="413"/>
      <c r="R74" s="413"/>
      <c r="S74" s="413"/>
      <c r="T74" s="413"/>
      <c r="U74" s="413"/>
      <c r="V74" s="413"/>
    </row>
    <row r="75" spans="1:22" x14ac:dyDescent="0.2">
      <c r="A75" s="799"/>
      <c r="B75" s="389" t="s">
        <v>28</v>
      </c>
      <c r="C75" s="310"/>
      <c r="D75" s="311"/>
      <c r="E75" s="312"/>
      <c r="F75" s="310"/>
      <c r="G75" s="311"/>
      <c r="H75" s="312"/>
      <c r="I75" s="310"/>
      <c r="J75" s="311"/>
      <c r="K75" s="312"/>
      <c r="L75" s="310"/>
      <c r="M75" s="311"/>
      <c r="N75" s="312"/>
      <c r="P75" s="413"/>
      <c r="Q75" s="413"/>
      <c r="R75" s="413"/>
      <c r="S75" s="413"/>
      <c r="T75" s="413"/>
      <c r="U75" s="413"/>
      <c r="V75" s="413"/>
    </row>
    <row r="76" spans="1:22" x14ac:dyDescent="0.2">
      <c r="A76" s="799"/>
      <c r="B76" s="391"/>
      <c r="C76" s="306"/>
      <c r="D76" s="307"/>
      <c r="E76" s="313"/>
      <c r="F76" s="306"/>
      <c r="G76" s="307"/>
      <c r="H76" s="313"/>
      <c r="I76" s="306"/>
      <c r="J76" s="307"/>
      <c r="K76" s="313"/>
      <c r="L76" s="306"/>
      <c r="M76" s="307"/>
      <c r="N76" s="313"/>
      <c r="P76" s="413"/>
      <c r="Q76" s="413"/>
      <c r="R76" s="413"/>
      <c r="S76" s="413"/>
      <c r="T76" s="413"/>
      <c r="U76" s="413"/>
      <c r="V76" s="413"/>
    </row>
    <row r="77" spans="1:22" x14ac:dyDescent="0.2">
      <c r="A77" s="799"/>
      <c r="B77" s="389" t="s">
        <v>29</v>
      </c>
      <c r="C77" s="310"/>
      <c r="D77" s="311"/>
      <c r="E77" s="312"/>
      <c r="F77" s="310"/>
      <c r="G77" s="311"/>
      <c r="H77" s="312"/>
      <c r="I77" s="310"/>
      <c r="J77" s="311"/>
      <c r="K77" s="312"/>
      <c r="L77" s="310"/>
      <c r="M77" s="311"/>
      <c r="N77" s="312"/>
      <c r="P77" s="413"/>
      <c r="Q77" s="413"/>
      <c r="R77" s="413"/>
      <c r="S77" s="413"/>
      <c r="T77" s="413"/>
      <c r="U77" s="413"/>
      <c r="V77" s="413"/>
    </row>
    <row r="78" spans="1:22" x14ac:dyDescent="0.2">
      <c r="A78" s="799"/>
      <c r="B78" s="391"/>
      <c r="C78" s="306"/>
      <c r="D78" s="307"/>
      <c r="E78" s="308"/>
      <c r="F78" s="306"/>
      <c r="G78" s="307"/>
      <c r="H78" s="308"/>
      <c r="I78" s="306"/>
      <c r="J78" s="307"/>
      <c r="K78" s="308"/>
      <c r="L78" s="306"/>
      <c r="M78" s="307"/>
      <c r="N78" s="308"/>
    </row>
    <row r="79" spans="1:22" x14ac:dyDescent="0.2">
      <c r="A79" s="799"/>
      <c r="B79" s="389" t="s">
        <v>30</v>
      </c>
      <c r="C79" s="310"/>
      <c r="D79" s="311"/>
      <c r="E79" s="312"/>
      <c r="F79" s="310"/>
      <c r="G79" s="311"/>
      <c r="H79" s="312"/>
      <c r="I79" s="310"/>
      <c r="J79" s="311"/>
      <c r="K79" s="312"/>
      <c r="L79" s="310"/>
      <c r="M79" s="311"/>
      <c r="N79" s="312"/>
    </row>
    <row r="80" spans="1:22" x14ac:dyDescent="0.2">
      <c r="A80" s="799"/>
      <c r="B80" s="391"/>
      <c r="C80" s="306"/>
      <c r="D80" s="307"/>
      <c r="E80" s="313"/>
      <c r="F80" s="306"/>
      <c r="G80" s="307"/>
      <c r="H80" s="313"/>
      <c r="I80" s="306"/>
      <c r="J80" s="307"/>
      <c r="K80" s="313"/>
      <c r="L80" s="306"/>
      <c r="M80" s="307"/>
      <c r="N80" s="313"/>
    </row>
    <row r="81" spans="1:14" x14ac:dyDescent="0.2">
      <c r="A81" s="799"/>
      <c r="B81" s="389" t="s">
        <v>31</v>
      </c>
      <c r="C81" s="310"/>
      <c r="D81" s="311"/>
      <c r="E81" s="312"/>
      <c r="F81" s="310"/>
      <c r="G81" s="311"/>
      <c r="H81" s="312"/>
      <c r="I81" s="310"/>
      <c r="J81" s="311"/>
      <c r="K81" s="312"/>
      <c r="L81" s="310"/>
      <c r="M81" s="311"/>
      <c r="N81" s="312"/>
    </row>
    <row r="82" spans="1:14" x14ac:dyDescent="0.2">
      <c r="A82" s="799"/>
      <c r="B82" s="391"/>
      <c r="C82" s="306"/>
      <c r="D82" s="307"/>
      <c r="E82" s="308"/>
      <c r="F82" s="306"/>
      <c r="G82" s="307"/>
      <c r="H82" s="308"/>
      <c r="I82" s="306"/>
      <c r="J82" s="307"/>
      <c r="K82" s="308"/>
      <c r="L82" s="306"/>
      <c r="M82" s="307"/>
      <c r="N82" s="308"/>
    </row>
    <row r="83" spans="1:14" x14ac:dyDescent="0.2">
      <c r="A83" s="799"/>
      <c r="B83" s="389" t="s">
        <v>32</v>
      </c>
      <c r="C83" s="310"/>
      <c r="D83" s="311"/>
      <c r="E83" s="312"/>
      <c r="F83" s="310"/>
      <c r="G83" s="311"/>
      <c r="H83" s="312"/>
      <c r="I83" s="310"/>
      <c r="J83" s="311"/>
      <c r="K83" s="312"/>
      <c r="L83" s="310"/>
      <c r="M83" s="311"/>
      <c r="N83" s="312"/>
    </row>
    <row r="84" spans="1:14" ht="13.5" thickBot="1" x14ac:dyDescent="0.25">
      <c r="A84" s="800"/>
      <c r="B84" s="393"/>
      <c r="C84" s="325"/>
      <c r="D84" s="326"/>
      <c r="E84" s="327"/>
      <c r="F84" s="325"/>
      <c r="G84" s="326"/>
      <c r="H84" s="327"/>
      <c r="I84" s="325"/>
      <c r="J84" s="326"/>
      <c r="K84" s="327"/>
      <c r="L84" s="325"/>
      <c r="M84" s="326"/>
      <c r="N84" s="327"/>
    </row>
    <row r="85" spans="1:14" ht="12.75" customHeight="1" x14ac:dyDescent="0.2">
      <c r="A85" s="798" t="s">
        <v>33</v>
      </c>
      <c r="B85" s="378" t="s">
        <v>23</v>
      </c>
      <c r="C85" s="302"/>
      <c r="D85" s="303"/>
      <c r="E85" s="304"/>
      <c r="F85" s="302"/>
      <c r="G85" s="303"/>
      <c r="H85" s="304"/>
      <c r="I85" s="302"/>
      <c r="J85" s="303"/>
      <c r="K85" s="304"/>
      <c r="L85" s="302"/>
      <c r="M85" s="303"/>
      <c r="N85" s="304"/>
    </row>
    <row r="86" spans="1:14" x14ac:dyDescent="0.2">
      <c r="A86" s="799"/>
      <c r="B86" s="380"/>
      <c r="C86" s="306"/>
      <c r="D86" s="307"/>
      <c r="E86" s="308"/>
      <c r="F86" s="306"/>
      <c r="G86" s="307"/>
      <c r="H86" s="308"/>
      <c r="I86" s="306"/>
      <c r="J86" s="307"/>
      <c r="K86" s="308"/>
      <c r="L86" s="306"/>
      <c r="M86" s="307"/>
      <c r="N86" s="308"/>
    </row>
    <row r="87" spans="1:14" x14ac:dyDescent="0.2">
      <c r="A87" s="799"/>
      <c r="B87" s="382" t="s">
        <v>24</v>
      </c>
      <c r="C87" s="310"/>
      <c r="D87" s="311"/>
      <c r="E87" s="312"/>
      <c r="F87" s="310"/>
      <c r="G87" s="311"/>
      <c r="H87" s="312"/>
      <c r="I87" s="310"/>
      <c r="J87" s="311"/>
      <c r="K87" s="312"/>
      <c r="L87" s="310"/>
      <c r="M87" s="311"/>
      <c r="N87" s="312"/>
    </row>
    <row r="88" spans="1:14" ht="13.5" thickBot="1" x14ac:dyDescent="0.25">
      <c r="A88" s="799"/>
      <c r="B88" s="380"/>
      <c r="C88" s="306"/>
      <c r="D88" s="307"/>
      <c r="E88" s="313"/>
      <c r="F88" s="306"/>
      <c r="G88" s="307"/>
      <c r="H88" s="313"/>
      <c r="I88" s="306"/>
      <c r="J88" s="307"/>
      <c r="K88" s="313"/>
      <c r="L88" s="306"/>
      <c r="M88" s="307"/>
      <c r="N88" s="313"/>
    </row>
    <row r="89" spans="1:14" x14ac:dyDescent="0.2">
      <c r="A89" s="799"/>
      <c r="B89" s="382" t="s">
        <v>25</v>
      </c>
      <c r="C89" s="302"/>
      <c r="D89" s="303"/>
      <c r="E89" s="304"/>
      <c r="F89" s="310"/>
      <c r="G89" s="311"/>
      <c r="H89" s="312"/>
      <c r="I89" s="310"/>
      <c r="J89" s="311"/>
      <c r="K89" s="312"/>
      <c r="L89" s="310"/>
      <c r="M89" s="311"/>
      <c r="N89" s="312"/>
    </row>
    <row r="90" spans="1:14" x14ac:dyDescent="0.2">
      <c r="A90" s="799"/>
      <c r="B90" s="380"/>
      <c r="C90" s="306"/>
      <c r="D90" s="307"/>
      <c r="E90" s="308"/>
      <c r="F90" s="306"/>
      <c r="G90" s="307"/>
      <c r="H90" s="308"/>
      <c r="I90" s="306"/>
      <c r="J90" s="307"/>
      <c r="K90" s="308"/>
      <c r="L90" s="306"/>
      <c r="M90" s="307"/>
      <c r="N90" s="308"/>
    </row>
    <row r="91" spans="1:14" x14ac:dyDescent="0.2">
      <c r="A91" s="799"/>
      <c r="B91" s="382" t="s">
        <v>26</v>
      </c>
      <c r="C91" s="310"/>
      <c r="D91" s="311"/>
      <c r="E91" s="312"/>
      <c r="F91" s="310"/>
      <c r="G91" s="311"/>
      <c r="H91" s="312"/>
      <c r="I91" s="310"/>
      <c r="J91" s="311"/>
      <c r="K91" s="312"/>
      <c r="L91" s="310"/>
      <c r="M91" s="311"/>
      <c r="N91" s="312"/>
    </row>
    <row r="92" spans="1:14" x14ac:dyDescent="0.2">
      <c r="A92" s="799"/>
      <c r="B92" s="380"/>
      <c r="C92" s="306"/>
      <c r="D92" s="307"/>
      <c r="E92" s="313"/>
      <c r="F92" s="306"/>
      <c r="G92" s="307"/>
      <c r="H92" s="313"/>
      <c r="I92" s="306"/>
      <c r="J92" s="307"/>
      <c r="K92" s="313"/>
      <c r="L92" s="306"/>
      <c r="M92" s="307"/>
      <c r="N92" s="313"/>
    </row>
    <row r="93" spans="1:14" x14ac:dyDescent="0.2">
      <c r="A93" s="799"/>
      <c r="B93" s="389" t="s">
        <v>27</v>
      </c>
      <c r="C93" s="310"/>
      <c r="D93" s="311"/>
      <c r="E93" s="312"/>
      <c r="F93" s="310"/>
      <c r="G93" s="311"/>
      <c r="H93" s="312"/>
      <c r="I93" s="310"/>
      <c r="J93" s="311"/>
      <c r="K93" s="312"/>
      <c r="L93" s="310"/>
      <c r="M93" s="311"/>
      <c r="N93" s="312"/>
    </row>
    <row r="94" spans="1:14" x14ac:dyDescent="0.2">
      <c r="A94" s="799"/>
      <c r="B94" s="391"/>
      <c r="C94" s="306"/>
      <c r="D94" s="307"/>
      <c r="E94" s="308"/>
      <c r="F94" s="306"/>
      <c r="G94" s="307"/>
      <c r="H94" s="308"/>
      <c r="I94" s="306"/>
      <c r="J94" s="307"/>
      <c r="K94" s="308"/>
      <c r="L94" s="306"/>
      <c r="M94" s="307"/>
      <c r="N94" s="308"/>
    </row>
    <row r="95" spans="1:14" x14ac:dyDescent="0.2">
      <c r="A95" s="799"/>
      <c r="B95" s="389" t="s">
        <v>28</v>
      </c>
      <c r="C95" s="310"/>
      <c r="D95" s="311"/>
      <c r="E95" s="312"/>
      <c r="F95" s="310"/>
      <c r="G95" s="311"/>
      <c r="H95" s="312"/>
      <c r="I95" s="310"/>
      <c r="J95" s="311"/>
      <c r="K95" s="312"/>
      <c r="L95" s="310"/>
      <c r="M95" s="311"/>
      <c r="N95" s="312"/>
    </row>
    <row r="96" spans="1:14" x14ac:dyDescent="0.2">
      <c r="A96" s="799"/>
      <c r="B96" s="391"/>
      <c r="C96" s="306"/>
      <c r="D96" s="307"/>
      <c r="E96" s="313"/>
      <c r="F96" s="306"/>
      <c r="G96" s="307"/>
      <c r="H96" s="313"/>
      <c r="I96" s="306"/>
      <c r="J96" s="307"/>
      <c r="K96" s="313"/>
      <c r="L96" s="306"/>
      <c r="M96" s="307"/>
      <c r="N96" s="313"/>
    </row>
    <row r="97" spans="1:14" x14ac:dyDescent="0.2">
      <c r="A97" s="799"/>
      <c r="B97" s="389" t="s">
        <v>29</v>
      </c>
      <c r="C97" s="310"/>
      <c r="D97" s="311"/>
      <c r="E97" s="312"/>
      <c r="F97" s="310"/>
      <c r="G97" s="311"/>
      <c r="H97" s="312"/>
      <c r="I97" s="310"/>
      <c r="J97" s="311"/>
      <c r="K97" s="312"/>
      <c r="L97" s="310"/>
      <c r="M97" s="311"/>
      <c r="N97" s="312"/>
    </row>
    <row r="98" spans="1:14" x14ac:dyDescent="0.2">
      <c r="A98" s="799"/>
      <c r="B98" s="391"/>
      <c r="C98" s="306"/>
      <c r="D98" s="307"/>
      <c r="E98" s="308"/>
      <c r="F98" s="306"/>
      <c r="G98" s="307"/>
      <c r="H98" s="308"/>
      <c r="I98" s="306"/>
      <c r="J98" s="307"/>
      <c r="K98" s="308"/>
      <c r="L98" s="306"/>
      <c r="M98" s="307"/>
      <c r="N98" s="308"/>
    </row>
    <row r="99" spans="1:14" x14ac:dyDescent="0.2">
      <c r="A99" s="799"/>
      <c r="B99" s="389" t="s">
        <v>30</v>
      </c>
      <c r="C99" s="310"/>
      <c r="D99" s="311"/>
      <c r="E99" s="312"/>
      <c r="F99" s="310"/>
      <c r="G99" s="311"/>
      <c r="H99" s="312"/>
      <c r="I99" s="310"/>
      <c r="J99" s="311"/>
      <c r="K99" s="312"/>
      <c r="L99" s="310"/>
      <c r="M99" s="311"/>
      <c r="N99" s="312"/>
    </row>
    <row r="100" spans="1:14" x14ac:dyDescent="0.2">
      <c r="A100" s="799"/>
      <c r="B100" s="391"/>
      <c r="C100" s="306"/>
      <c r="D100" s="307"/>
      <c r="E100" s="313"/>
      <c r="F100" s="306"/>
      <c r="G100" s="307"/>
      <c r="H100" s="313"/>
      <c r="I100" s="306"/>
      <c r="J100" s="307"/>
      <c r="K100" s="313"/>
      <c r="L100" s="306"/>
      <c r="M100" s="307"/>
      <c r="N100" s="313"/>
    </row>
    <row r="101" spans="1:14" x14ac:dyDescent="0.2">
      <c r="A101" s="799"/>
      <c r="B101" s="389" t="s">
        <v>31</v>
      </c>
      <c r="C101" s="339"/>
      <c r="D101" s="340"/>
      <c r="E101" s="341"/>
      <c r="F101" s="339"/>
      <c r="G101" s="340"/>
      <c r="H101" s="341"/>
      <c r="I101" s="339"/>
      <c r="J101" s="340"/>
      <c r="K101" s="341"/>
      <c r="L101" s="339"/>
      <c r="M101" s="340"/>
      <c r="N101" s="341"/>
    </row>
    <row r="102" spans="1:14" x14ac:dyDescent="0.2">
      <c r="A102" s="799"/>
      <c r="B102" s="391"/>
      <c r="C102" s="342"/>
      <c r="D102" s="343"/>
      <c r="E102" s="344"/>
      <c r="F102" s="342"/>
      <c r="G102" s="343"/>
      <c r="H102" s="344"/>
      <c r="I102" s="342"/>
      <c r="J102" s="343"/>
      <c r="K102" s="344"/>
      <c r="L102" s="342"/>
      <c r="M102" s="343"/>
      <c r="N102" s="344"/>
    </row>
    <row r="103" spans="1:14" x14ac:dyDescent="0.2">
      <c r="A103" s="799"/>
      <c r="B103" s="389" t="s">
        <v>32</v>
      </c>
      <c r="C103" s="339"/>
      <c r="D103" s="340"/>
      <c r="E103" s="341"/>
      <c r="F103" s="339"/>
      <c r="G103" s="340"/>
      <c r="H103" s="341"/>
      <c r="I103" s="339"/>
      <c r="J103" s="340"/>
      <c r="K103" s="341"/>
      <c r="L103" s="339"/>
      <c r="M103" s="340"/>
      <c r="N103" s="341"/>
    </row>
    <row r="104" spans="1:14" ht="13.5" thickBot="1" x14ac:dyDescent="0.25">
      <c r="A104" s="800"/>
      <c r="B104" s="393"/>
      <c r="C104" s="345"/>
      <c r="D104" s="346"/>
      <c r="E104" s="347"/>
      <c r="F104" s="345"/>
      <c r="G104" s="346"/>
      <c r="H104" s="347"/>
      <c r="I104" s="345"/>
      <c r="J104" s="346"/>
      <c r="K104" s="347"/>
      <c r="L104" s="345"/>
      <c r="M104" s="346"/>
      <c r="N104" s="347"/>
    </row>
    <row r="105" spans="1:14" ht="13.5" hidden="1" customHeight="1" thickBot="1" x14ac:dyDescent="0.25">
      <c r="A105" s="798" t="s">
        <v>14</v>
      </c>
      <c r="B105" s="378" t="s">
        <v>23</v>
      </c>
      <c r="C105" s="348"/>
      <c r="D105" s="349"/>
      <c r="E105" s="350"/>
      <c r="F105" s="348"/>
      <c r="G105" s="349"/>
      <c r="H105" s="350"/>
      <c r="I105" s="348"/>
      <c r="J105" s="349"/>
      <c r="K105" s="350"/>
      <c r="L105" s="348"/>
      <c r="M105" s="349"/>
      <c r="N105" s="350"/>
    </row>
    <row r="106" spans="1:14" ht="13.5" hidden="1" customHeight="1" thickBot="1" x14ac:dyDescent="0.25">
      <c r="A106" s="799"/>
      <c r="B106" s="380"/>
      <c r="C106" s="342"/>
      <c r="D106" s="343"/>
      <c r="E106" s="344"/>
      <c r="F106" s="342"/>
      <c r="G106" s="343"/>
      <c r="H106" s="344"/>
      <c r="I106" s="342"/>
      <c r="J106" s="343"/>
      <c r="K106" s="344"/>
      <c r="L106" s="342"/>
      <c r="M106" s="343"/>
      <c r="N106" s="344"/>
    </row>
    <row r="107" spans="1:14" ht="13.5" hidden="1" customHeight="1" thickBot="1" x14ac:dyDescent="0.25">
      <c r="A107" s="799"/>
      <c r="B107" s="382" t="s">
        <v>24</v>
      </c>
      <c r="C107" s="339"/>
      <c r="D107" s="340"/>
      <c r="E107" s="341"/>
      <c r="F107" s="339"/>
      <c r="G107" s="340"/>
      <c r="H107" s="341"/>
      <c r="I107" s="339"/>
      <c r="J107" s="340"/>
      <c r="K107" s="341"/>
      <c r="L107" s="339"/>
      <c r="M107" s="340"/>
      <c r="N107" s="341"/>
    </row>
    <row r="108" spans="1:14" ht="13.5" hidden="1" customHeight="1" thickBot="1" x14ac:dyDescent="0.25">
      <c r="A108" s="799"/>
      <c r="B108" s="380"/>
      <c r="C108" s="342"/>
      <c r="D108" s="343"/>
      <c r="E108" s="352"/>
      <c r="F108" s="342"/>
      <c r="G108" s="343"/>
      <c r="H108" s="352"/>
      <c r="I108" s="342"/>
      <c r="J108" s="343"/>
      <c r="K108" s="352"/>
      <c r="L108" s="342"/>
      <c r="M108" s="343"/>
      <c r="N108" s="352"/>
    </row>
    <row r="109" spans="1:14" ht="13.5" hidden="1" customHeight="1" thickBot="1" x14ac:dyDescent="0.25">
      <c r="A109" s="799"/>
      <c r="B109" s="382" t="s">
        <v>25</v>
      </c>
      <c r="C109" s="339"/>
      <c r="D109" s="340"/>
      <c r="E109" s="341"/>
      <c r="F109" s="339"/>
      <c r="G109" s="340"/>
      <c r="H109" s="341"/>
      <c r="I109" s="339"/>
      <c r="J109" s="340"/>
      <c r="K109" s="341"/>
      <c r="L109" s="339"/>
      <c r="M109" s="340"/>
      <c r="N109" s="341"/>
    </row>
    <row r="110" spans="1:14" ht="13.5" hidden="1" customHeight="1" thickBot="1" x14ac:dyDescent="0.25">
      <c r="A110" s="799"/>
      <c r="B110" s="380"/>
      <c r="C110" s="342"/>
      <c r="D110" s="343"/>
      <c r="E110" s="344"/>
      <c r="F110" s="342"/>
      <c r="G110" s="343"/>
      <c r="H110" s="344"/>
      <c r="I110" s="342"/>
      <c r="J110" s="343"/>
      <c r="K110" s="344"/>
      <c r="L110" s="342"/>
      <c r="M110" s="343"/>
      <c r="N110" s="344"/>
    </row>
    <row r="111" spans="1:14" ht="13.5" hidden="1" customHeight="1" thickBot="1" x14ac:dyDescent="0.25">
      <c r="A111" s="799"/>
      <c r="B111" s="382" t="s">
        <v>26</v>
      </c>
      <c r="C111" s="339"/>
      <c r="D111" s="340"/>
      <c r="E111" s="341"/>
      <c r="F111" s="339"/>
      <c r="G111" s="340"/>
      <c r="H111" s="341"/>
      <c r="I111" s="339"/>
      <c r="J111" s="340"/>
      <c r="K111" s="341"/>
      <c r="L111" s="339"/>
      <c r="M111" s="340"/>
      <c r="N111" s="341"/>
    </row>
    <row r="112" spans="1:14" ht="13.5" hidden="1" customHeight="1" thickBot="1" x14ac:dyDescent="0.25">
      <c r="A112" s="799"/>
      <c r="B112" s="380"/>
      <c r="C112" s="342"/>
      <c r="D112" s="343"/>
      <c r="E112" s="352"/>
      <c r="F112" s="342"/>
      <c r="G112" s="343"/>
      <c r="H112" s="352"/>
      <c r="I112" s="342"/>
      <c r="J112" s="343"/>
      <c r="K112" s="352"/>
      <c r="L112" s="342"/>
      <c r="M112" s="343"/>
      <c r="N112" s="352"/>
    </row>
    <row r="113" spans="1:14" ht="13.5" hidden="1" customHeight="1" thickBot="1" x14ac:dyDescent="0.25">
      <c r="A113" s="799"/>
      <c r="B113" s="389" t="s">
        <v>27</v>
      </c>
      <c r="C113" s="339"/>
      <c r="D113" s="340"/>
      <c r="E113" s="341"/>
      <c r="F113" s="339"/>
      <c r="G113" s="340"/>
      <c r="H113" s="341"/>
      <c r="I113" s="339"/>
      <c r="J113" s="340"/>
      <c r="K113" s="341"/>
      <c r="L113" s="339"/>
      <c r="M113" s="340"/>
      <c r="N113" s="341"/>
    </row>
    <row r="114" spans="1:14" ht="13.5" hidden="1" customHeight="1" thickBot="1" x14ac:dyDescent="0.25">
      <c r="A114" s="799"/>
      <c r="B114" s="391"/>
      <c r="C114" s="342"/>
      <c r="D114" s="353"/>
      <c r="E114" s="344"/>
      <c r="F114" s="342"/>
      <c r="G114" s="353"/>
      <c r="H114" s="344"/>
      <c r="I114" s="342"/>
      <c r="J114" s="353"/>
      <c r="K114" s="344"/>
      <c r="L114" s="342"/>
      <c r="M114" s="353"/>
      <c r="N114" s="344"/>
    </row>
    <row r="115" spans="1:14" ht="13.5" hidden="1" customHeight="1" thickBot="1" x14ac:dyDescent="0.25">
      <c r="A115" s="799"/>
      <c r="B115" s="389" t="s">
        <v>28</v>
      </c>
      <c r="C115" s="339"/>
      <c r="D115" s="340"/>
      <c r="E115" s="341"/>
      <c r="F115" s="339"/>
      <c r="G115" s="340"/>
      <c r="H115" s="341"/>
      <c r="I115" s="339"/>
      <c r="J115" s="340"/>
      <c r="K115" s="341"/>
      <c r="L115" s="339"/>
      <c r="M115" s="340"/>
      <c r="N115" s="341"/>
    </row>
    <row r="116" spans="1:14" ht="13.5" hidden="1" customHeight="1" thickBot="1" x14ac:dyDescent="0.25">
      <c r="A116" s="799"/>
      <c r="B116" s="391"/>
      <c r="C116" s="342"/>
      <c r="D116" s="343"/>
      <c r="E116" s="352"/>
      <c r="F116" s="342"/>
      <c r="G116" s="343"/>
      <c r="H116" s="352"/>
      <c r="I116" s="342"/>
      <c r="J116" s="343"/>
      <c r="K116" s="352"/>
      <c r="L116" s="342"/>
      <c r="M116" s="343"/>
      <c r="N116" s="352"/>
    </row>
    <row r="117" spans="1:14" ht="13.5" hidden="1" customHeight="1" thickBot="1" x14ac:dyDescent="0.25">
      <c r="A117" s="799"/>
      <c r="B117" s="389" t="s">
        <v>29</v>
      </c>
      <c r="C117" s="339"/>
      <c r="D117" s="340"/>
      <c r="E117" s="341"/>
      <c r="F117" s="339"/>
      <c r="G117" s="340"/>
      <c r="H117" s="341"/>
      <c r="I117" s="339"/>
      <c r="J117" s="340"/>
      <c r="K117" s="341"/>
      <c r="L117" s="339"/>
      <c r="M117" s="340"/>
      <c r="N117" s="341"/>
    </row>
    <row r="118" spans="1:14" ht="13.5" hidden="1" customHeight="1" thickBot="1" x14ac:dyDescent="0.25">
      <c r="A118" s="799"/>
      <c r="B118" s="391"/>
      <c r="C118" s="342"/>
      <c r="D118" s="353"/>
      <c r="E118" s="344"/>
      <c r="F118" s="342"/>
      <c r="G118" s="353"/>
      <c r="H118" s="344"/>
      <c r="I118" s="342"/>
      <c r="J118" s="353"/>
      <c r="K118" s="344"/>
      <c r="L118" s="342"/>
      <c r="M118" s="353"/>
      <c r="N118" s="344"/>
    </row>
    <row r="119" spans="1:14" ht="13.5" hidden="1" customHeight="1" thickBot="1" x14ac:dyDescent="0.25">
      <c r="A119" s="799"/>
      <c r="B119" s="389" t="s">
        <v>30</v>
      </c>
      <c r="C119" s="339"/>
      <c r="D119" s="340"/>
      <c r="E119" s="341"/>
      <c r="F119" s="339"/>
      <c r="G119" s="340"/>
      <c r="H119" s="341"/>
      <c r="I119" s="339"/>
      <c r="J119" s="340"/>
      <c r="K119" s="341"/>
      <c r="L119" s="339"/>
      <c r="M119" s="340"/>
      <c r="N119" s="341"/>
    </row>
    <row r="120" spans="1:14" ht="13.5" hidden="1" customHeight="1" thickBot="1" x14ac:dyDescent="0.25">
      <c r="A120" s="799"/>
      <c r="B120" s="391"/>
      <c r="C120" s="342"/>
      <c r="D120" s="343"/>
      <c r="E120" s="352"/>
      <c r="F120" s="342"/>
      <c r="G120" s="343"/>
      <c r="H120" s="352"/>
      <c r="I120" s="342"/>
      <c r="J120" s="343"/>
      <c r="K120" s="352"/>
      <c r="L120" s="342"/>
      <c r="M120" s="343"/>
      <c r="N120" s="352"/>
    </row>
    <row r="121" spans="1:14" ht="13.5" hidden="1" customHeight="1" thickBot="1" x14ac:dyDescent="0.25">
      <c r="A121" s="799"/>
      <c r="B121" s="389" t="s">
        <v>31</v>
      </c>
      <c r="C121" s="339"/>
      <c r="D121" s="340"/>
      <c r="E121" s="341"/>
      <c r="F121" s="339"/>
      <c r="G121" s="340"/>
      <c r="H121" s="341"/>
      <c r="I121" s="339"/>
      <c r="J121" s="340"/>
      <c r="K121" s="341"/>
      <c r="L121" s="339"/>
      <c r="M121" s="340"/>
      <c r="N121" s="341"/>
    </row>
    <row r="122" spans="1:14" ht="13.5" hidden="1" customHeight="1" thickBot="1" x14ac:dyDescent="0.25">
      <c r="A122" s="799"/>
      <c r="B122" s="391"/>
      <c r="C122" s="342"/>
      <c r="D122" s="343"/>
      <c r="E122" s="344"/>
      <c r="F122" s="342"/>
      <c r="G122" s="343"/>
      <c r="H122" s="344"/>
      <c r="I122" s="342"/>
      <c r="J122" s="343"/>
      <c r="K122" s="344"/>
      <c r="L122" s="342"/>
      <c r="M122" s="343"/>
      <c r="N122" s="344"/>
    </row>
    <row r="123" spans="1:14" ht="13.5" hidden="1" customHeight="1" thickBot="1" x14ac:dyDescent="0.25">
      <c r="A123" s="799"/>
      <c r="B123" s="389" t="s">
        <v>32</v>
      </c>
      <c r="C123" s="339"/>
      <c r="D123" s="340"/>
      <c r="E123" s="341"/>
      <c r="F123" s="339"/>
      <c r="G123" s="340"/>
      <c r="H123" s="341"/>
      <c r="I123" s="339"/>
      <c r="J123" s="340"/>
      <c r="K123" s="341"/>
      <c r="L123" s="339"/>
      <c r="M123" s="340"/>
      <c r="N123" s="341"/>
    </row>
    <row r="124" spans="1:14" ht="13.5" hidden="1" customHeight="1" thickBot="1" x14ac:dyDescent="0.25">
      <c r="A124" s="800"/>
      <c r="B124" s="393"/>
      <c r="C124" s="345"/>
      <c r="D124" s="346"/>
      <c r="E124" s="347"/>
      <c r="F124" s="345"/>
      <c r="G124" s="346"/>
      <c r="H124" s="347"/>
      <c r="I124" s="345"/>
      <c r="J124" s="346"/>
      <c r="K124" s="347"/>
      <c r="L124" s="345"/>
      <c r="M124" s="346"/>
      <c r="N124" s="347"/>
    </row>
    <row r="125" spans="1:14" ht="13.5" hidden="1" customHeight="1" thickBot="1" x14ac:dyDescent="0.25">
      <c r="A125" s="798" t="s">
        <v>15</v>
      </c>
      <c r="B125" s="378" t="s">
        <v>23</v>
      </c>
      <c r="C125" s="348"/>
      <c r="D125" s="349"/>
      <c r="E125" s="350"/>
      <c r="F125" s="348"/>
      <c r="G125" s="349"/>
      <c r="H125" s="350"/>
      <c r="I125" s="348"/>
      <c r="J125" s="349"/>
      <c r="K125" s="350"/>
      <c r="L125" s="348"/>
      <c r="M125" s="349"/>
      <c r="N125" s="350"/>
    </row>
    <row r="126" spans="1:14" ht="13.5" hidden="1" customHeight="1" thickBot="1" x14ac:dyDescent="0.25">
      <c r="A126" s="799"/>
      <c r="B126" s="380"/>
      <c r="C126" s="342"/>
      <c r="D126" s="343"/>
      <c r="E126" s="344"/>
      <c r="F126" s="342"/>
      <c r="G126" s="343"/>
      <c r="H126" s="344"/>
      <c r="I126" s="342"/>
      <c r="J126" s="343"/>
      <c r="K126" s="344"/>
      <c r="L126" s="342"/>
      <c r="M126" s="343"/>
      <c r="N126" s="344"/>
    </row>
    <row r="127" spans="1:14" ht="13.5" hidden="1" customHeight="1" thickBot="1" x14ac:dyDescent="0.25">
      <c r="A127" s="799"/>
      <c r="B127" s="382" t="s">
        <v>24</v>
      </c>
      <c r="C127" s="339"/>
      <c r="D127" s="340"/>
      <c r="E127" s="341"/>
      <c r="F127" s="339"/>
      <c r="G127" s="340"/>
      <c r="H127" s="341"/>
      <c r="I127" s="339"/>
      <c r="J127" s="340"/>
      <c r="K127" s="341"/>
      <c r="L127" s="339"/>
      <c r="M127" s="340"/>
      <c r="N127" s="341"/>
    </row>
    <row r="128" spans="1:14" ht="13.5" hidden="1" customHeight="1" thickBot="1" x14ac:dyDescent="0.25">
      <c r="A128" s="799"/>
      <c r="B128" s="380"/>
      <c r="C128" s="342"/>
      <c r="D128" s="343"/>
      <c r="E128" s="352"/>
      <c r="F128" s="342"/>
      <c r="G128" s="343"/>
      <c r="H128" s="352"/>
      <c r="I128" s="342"/>
      <c r="J128" s="343"/>
      <c r="K128" s="352"/>
      <c r="L128" s="342"/>
      <c r="M128" s="343"/>
      <c r="N128" s="352"/>
    </row>
    <row r="129" spans="1:14" ht="13.5" hidden="1" customHeight="1" thickBot="1" x14ac:dyDescent="0.25">
      <c r="A129" s="799"/>
      <c r="B129" s="382" t="s">
        <v>25</v>
      </c>
      <c r="C129" s="339"/>
      <c r="D129" s="340"/>
      <c r="E129" s="341"/>
      <c r="F129" s="339"/>
      <c r="G129" s="340"/>
      <c r="H129" s="341"/>
      <c r="I129" s="339"/>
      <c r="J129" s="340"/>
      <c r="K129" s="341"/>
      <c r="L129" s="339"/>
      <c r="M129" s="340"/>
      <c r="N129" s="341"/>
    </row>
    <row r="130" spans="1:14" ht="13.5" hidden="1" customHeight="1" thickBot="1" x14ac:dyDescent="0.25">
      <c r="A130" s="799"/>
      <c r="B130" s="380"/>
      <c r="C130" s="342"/>
      <c r="D130" s="343"/>
      <c r="E130" s="344"/>
      <c r="F130" s="342"/>
      <c r="G130" s="343"/>
      <c r="H130" s="344"/>
      <c r="I130" s="342"/>
      <c r="J130" s="343"/>
      <c r="K130" s="344"/>
      <c r="L130" s="342"/>
      <c r="M130" s="343"/>
      <c r="N130" s="344"/>
    </row>
    <row r="131" spans="1:14" ht="13.5" hidden="1" customHeight="1" thickBot="1" x14ac:dyDescent="0.25">
      <c r="A131" s="799"/>
      <c r="B131" s="382" t="s">
        <v>26</v>
      </c>
      <c r="C131" s="339"/>
      <c r="D131" s="340"/>
      <c r="E131" s="341"/>
      <c r="F131" s="339"/>
      <c r="G131" s="340"/>
      <c r="H131" s="341"/>
      <c r="I131" s="339"/>
      <c r="J131" s="340"/>
      <c r="K131" s="341"/>
      <c r="L131" s="339"/>
      <c r="M131" s="340"/>
      <c r="N131" s="341"/>
    </row>
    <row r="132" spans="1:14" ht="13.5" hidden="1" customHeight="1" thickBot="1" x14ac:dyDescent="0.25">
      <c r="A132" s="799"/>
      <c r="B132" s="380"/>
      <c r="C132" s="342"/>
      <c r="D132" s="343"/>
      <c r="E132" s="352"/>
      <c r="F132" s="342"/>
      <c r="G132" s="343"/>
      <c r="H132" s="352"/>
      <c r="I132" s="342"/>
      <c r="J132" s="343"/>
      <c r="K132" s="352"/>
      <c r="L132" s="342"/>
      <c r="M132" s="343"/>
      <c r="N132" s="352"/>
    </row>
    <row r="133" spans="1:14" ht="13.5" hidden="1" customHeight="1" thickBot="1" x14ac:dyDescent="0.25">
      <c r="A133" s="799"/>
      <c r="B133" s="389" t="s">
        <v>27</v>
      </c>
      <c r="C133" s="339"/>
      <c r="D133" s="340"/>
      <c r="E133" s="341"/>
      <c r="F133" s="339"/>
      <c r="G133" s="340"/>
      <c r="H133" s="341"/>
      <c r="I133" s="339"/>
      <c r="J133" s="340"/>
      <c r="K133" s="341"/>
      <c r="L133" s="339"/>
      <c r="M133" s="340"/>
      <c r="N133" s="341"/>
    </row>
    <row r="134" spans="1:14" ht="13.5" hidden="1" customHeight="1" thickBot="1" x14ac:dyDescent="0.25">
      <c r="A134" s="799"/>
      <c r="B134" s="391"/>
      <c r="C134" s="342"/>
      <c r="D134" s="353"/>
      <c r="E134" s="344"/>
      <c r="F134" s="342"/>
      <c r="G134" s="353"/>
      <c r="H134" s="344"/>
      <c r="I134" s="342"/>
      <c r="J134" s="353"/>
      <c r="K134" s="344"/>
      <c r="L134" s="342"/>
      <c r="M134" s="353"/>
      <c r="N134" s="344"/>
    </row>
    <row r="135" spans="1:14" ht="13.5" hidden="1" customHeight="1" thickBot="1" x14ac:dyDescent="0.25">
      <c r="A135" s="799"/>
      <c r="B135" s="389" t="s">
        <v>28</v>
      </c>
      <c r="C135" s="339"/>
      <c r="D135" s="340"/>
      <c r="E135" s="341"/>
      <c r="F135" s="339"/>
      <c r="G135" s="340"/>
      <c r="H135" s="341"/>
      <c r="I135" s="339"/>
      <c r="J135" s="340"/>
      <c r="K135" s="341"/>
      <c r="L135" s="339"/>
      <c r="M135" s="340"/>
      <c r="N135" s="341"/>
    </row>
    <row r="136" spans="1:14" ht="13.5" hidden="1" customHeight="1" thickBot="1" x14ac:dyDescent="0.25">
      <c r="A136" s="799"/>
      <c r="B136" s="391"/>
      <c r="C136" s="342"/>
      <c r="D136" s="343"/>
      <c r="E136" s="352"/>
      <c r="F136" s="342"/>
      <c r="G136" s="343"/>
      <c r="H136" s="352"/>
      <c r="I136" s="342"/>
      <c r="J136" s="343"/>
      <c r="K136" s="352"/>
      <c r="L136" s="342"/>
      <c r="M136" s="343"/>
      <c r="N136" s="352"/>
    </row>
    <row r="137" spans="1:14" ht="13.5" hidden="1" customHeight="1" thickBot="1" x14ac:dyDescent="0.25">
      <c r="A137" s="799"/>
      <c r="B137" s="389" t="s">
        <v>29</v>
      </c>
      <c r="C137" s="339"/>
      <c r="D137" s="340"/>
      <c r="E137" s="341"/>
      <c r="F137" s="339"/>
      <c r="G137" s="340"/>
      <c r="H137" s="341"/>
      <c r="I137" s="339"/>
      <c r="J137" s="340"/>
      <c r="K137" s="341"/>
      <c r="L137" s="339"/>
      <c r="M137" s="340"/>
      <c r="N137" s="341"/>
    </row>
    <row r="138" spans="1:14" ht="13.5" hidden="1" customHeight="1" thickBot="1" x14ac:dyDescent="0.25">
      <c r="A138" s="799"/>
      <c r="B138" s="391"/>
      <c r="C138" s="342"/>
      <c r="D138" s="353"/>
      <c r="E138" s="344"/>
      <c r="F138" s="342"/>
      <c r="G138" s="353"/>
      <c r="H138" s="344"/>
      <c r="I138" s="342"/>
      <c r="J138" s="353"/>
      <c r="K138" s="344"/>
      <c r="L138" s="342"/>
      <c r="M138" s="353"/>
      <c r="N138" s="344"/>
    </row>
    <row r="139" spans="1:14" ht="13.5" hidden="1" customHeight="1" thickBot="1" x14ac:dyDescent="0.25">
      <c r="A139" s="799"/>
      <c r="B139" s="389" t="s">
        <v>30</v>
      </c>
      <c r="C139" s="339"/>
      <c r="D139" s="340"/>
      <c r="E139" s="341"/>
      <c r="F139" s="339"/>
      <c r="G139" s="340"/>
      <c r="H139" s="341"/>
      <c r="I139" s="339"/>
      <c r="J139" s="340"/>
      <c r="K139" s="341"/>
      <c r="L139" s="339"/>
      <c r="M139" s="340"/>
      <c r="N139" s="341"/>
    </row>
    <row r="140" spans="1:14" ht="13.5" hidden="1" customHeight="1" thickBot="1" x14ac:dyDescent="0.25">
      <c r="A140" s="799"/>
      <c r="B140" s="391"/>
      <c r="C140" s="342"/>
      <c r="D140" s="343"/>
      <c r="E140" s="352"/>
      <c r="F140" s="342"/>
      <c r="G140" s="343"/>
      <c r="H140" s="352"/>
      <c r="I140" s="342"/>
      <c r="J140" s="343"/>
      <c r="K140" s="352"/>
      <c r="L140" s="342"/>
      <c r="M140" s="343"/>
      <c r="N140" s="352"/>
    </row>
    <row r="141" spans="1:14" ht="13.5" hidden="1" customHeight="1" thickBot="1" x14ac:dyDescent="0.25">
      <c r="A141" s="799"/>
      <c r="B141" s="389" t="s">
        <v>31</v>
      </c>
      <c r="C141" s="339"/>
      <c r="D141" s="340"/>
      <c r="E141" s="341"/>
      <c r="F141" s="339"/>
      <c r="G141" s="340"/>
      <c r="H141" s="341"/>
      <c r="I141" s="339"/>
      <c r="J141" s="340"/>
      <c r="K141" s="341"/>
      <c r="L141" s="339"/>
      <c r="M141" s="340"/>
      <c r="N141" s="341"/>
    </row>
    <row r="142" spans="1:14" ht="13.5" hidden="1" customHeight="1" thickBot="1" x14ac:dyDescent="0.25">
      <c r="A142" s="799"/>
      <c r="B142" s="391"/>
      <c r="C142" s="342"/>
      <c r="D142" s="343"/>
      <c r="E142" s="344"/>
      <c r="F142" s="342"/>
      <c r="G142" s="343"/>
      <c r="H142" s="344"/>
      <c r="I142" s="342"/>
      <c r="J142" s="343"/>
      <c r="K142" s="344"/>
      <c r="L142" s="342"/>
      <c r="M142" s="343"/>
      <c r="N142" s="344"/>
    </row>
    <row r="143" spans="1:14" ht="13.5" hidden="1" customHeight="1" thickBot="1" x14ac:dyDescent="0.25">
      <c r="A143" s="799"/>
      <c r="B143" s="389" t="s">
        <v>32</v>
      </c>
      <c r="C143" s="339"/>
      <c r="D143" s="340"/>
      <c r="E143" s="341"/>
      <c r="F143" s="339"/>
      <c r="G143" s="340"/>
      <c r="H143" s="341"/>
      <c r="I143" s="339"/>
      <c r="J143" s="340"/>
      <c r="K143" s="341"/>
      <c r="L143" s="339"/>
      <c r="M143" s="340"/>
      <c r="N143" s="341"/>
    </row>
    <row r="144" spans="1:14" ht="13.5" hidden="1" customHeight="1" thickBot="1" x14ac:dyDescent="0.25">
      <c r="A144" s="800"/>
      <c r="B144" s="393"/>
      <c r="C144" s="345"/>
      <c r="D144" s="346"/>
      <c r="E144" s="347"/>
      <c r="F144" s="345"/>
      <c r="G144" s="346"/>
      <c r="H144" s="347"/>
      <c r="I144" s="345"/>
      <c r="J144" s="346"/>
      <c r="K144" s="347"/>
      <c r="L144" s="345"/>
      <c r="M144" s="346"/>
      <c r="N144" s="347"/>
    </row>
    <row r="145" spans="1:14" ht="13.5" hidden="1" customHeight="1" thickBot="1" x14ac:dyDescent="0.25">
      <c r="A145" s="798" t="s">
        <v>16</v>
      </c>
      <c r="B145" s="378" t="s">
        <v>23</v>
      </c>
      <c r="C145" s="348"/>
      <c r="D145" s="349"/>
      <c r="E145" s="350"/>
      <c r="F145" s="348"/>
      <c r="G145" s="349"/>
      <c r="H145" s="350"/>
      <c r="I145" s="348"/>
      <c r="J145" s="349"/>
      <c r="K145" s="350"/>
      <c r="L145" s="348"/>
      <c r="M145" s="349"/>
      <c r="N145" s="350"/>
    </row>
    <row r="146" spans="1:14" ht="13.5" hidden="1" customHeight="1" thickBot="1" x14ac:dyDescent="0.25">
      <c r="A146" s="799"/>
      <c r="B146" s="380"/>
      <c r="C146" s="342"/>
      <c r="D146" s="343"/>
      <c r="E146" s="344"/>
      <c r="F146" s="342"/>
      <c r="G146" s="343"/>
      <c r="H146" s="344"/>
      <c r="I146" s="342"/>
      <c r="J146" s="343"/>
      <c r="K146" s="344"/>
      <c r="L146" s="342"/>
      <c r="M146" s="343"/>
      <c r="N146" s="344"/>
    </row>
    <row r="147" spans="1:14" ht="13.5" hidden="1" customHeight="1" thickBot="1" x14ac:dyDescent="0.25">
      <c r="A147" s="799"/>
      <c r="B147" s="382" t="s">
        <v>24</v>
      </c>
      <c r="C147" s="339"/>
      <c r="D147" s="340"/>
      <c r="E147" s="341"/>
      <c r="F147" s="339"/>
      <c r="G147" s="340"/>
      <c r="H147" s="341"/>
      <c r="I147" s="339"/>
      <c r="J147" s="340"/>
      <c r="K147" s="341"/>
      <c r="L147" s="339"/>
      <c r="M147" s="340"/>
      <c r="N147" s="341"/>
    </row>
    <row r="148" spans="1:14" ht="13.5" hidden="1" customHeight="1" thickBot="1" x14ac:dyDescent="0.25">
      <c r="A148" s="799"/>
      <c r="B148" s="380"/>
      <c r="C148" s="342"/>
      <c r="D148" s="343"/>
      <c r="E148" s="352"/>
      <c r="F148" s="342"/>
      <c r="G148" s="343"/>
      <c r="H148" s="352"/>
      <c r="I148" s="342"/>
      <c r="J148" s="343"/>
      <c r="K148" s="352"/>
      <c r="L148" s="342"/>
      <c r="M148" s="343"/>
      <c r="N148" s="352"/>
    </row>
    <row r="149" spans="1:14" ht="13.5" hidden="1" customHeight="1" thickBot="1" x14ac:dyDescent="0.25">
      <c r="A149" s="799"/>
      <c r="B149" s="404" t="s">
        <v>25</v>
      </c>
      <c r="C149" s="339"/>
      <c r="D149" s="340"/>
      <c r="E149" s="341"/>
      <c r="F149" s="339"/>
      <c r="G149" s="340"/>
      <c r="H149" s="341"/>
      <c r="I149" s="339"/>
      <c r="J149" s="340"/>
      <c r="K149" s="341"/>
      <c r="L149" s="339"/>
      <c r="M149" s="340"/>
      <c r="N149" s="341"/>
    </row>
    <row r="150" spans="1:14" ht="13.5" hidden="1" customHeight="1" thickBot="1" x14ac:dyDescent="0.25">
      <c r="A150" s="799"/>
      <c r="B150" s="380"/>
      <c r="C150" s="342"/>
      <c r="D150" s="343"/>
      <c r="E150" s="344"/>
      <c r="F150" s="342"/>
      <c r="G150" s="343"/>
      <c r="H150" s="344"/>
      <c r="I150" s="342"/>
      <c r="J150" s="343"/>
      <c r="K150" s="344"/>
      <c r="L150" s="342"/>
      <c r="M150" s="343"/>
      <c r="N150" s="344"/>
    </row>
    <row r="151" spans="1:14" ht="13.5" hidden="1" customHeight="1" thickBot="1" x14ac:dyDescent="0.25">
      <c r="A151" s="799"/>
      <c r="B151" s="382" t="s">
        <v>26</v>
      </c>
      <c r="C151" s="339"/>
      <c r="D151" s="340"/>
      <c r="E151" s="341"/>
      <c r="F151" s="339"/>
      <c r="G151" s="340"/>
      <c r="H151" s="341"/>
      <c r="I151" s="339"/>
      <c r="J151" s="340"/>
      <c r="K151" s="341"/>
      <c r="L151" s="339"/>
      <c r="M151" s="340"/>
      <c r="N151" s="341"/>
    </row>
    <row r="152" spans="1:14" ht="13.5" hidden="1" customHeight="1" thickBot="1" x14ac:dyDescent="0.25">
      <c r="A152" s="799"/>
      <c r="B152" s="380"/>
      <c r="C152" s="342"/>
      <c r="D152" s="343"/>
      <c r="E152" s="352"/>
      <c r="F152" s="342"/>
      <c r="G152" s="343"/>
      <c r="H152" s="352"/>
      <c r="I152" s="342"/>
      <c r="J152" s="343"/>
      <c r="K152" s="352"/>
      <c r="L152" s="342"/>
      <c r="M152" s="343"/>
      <c r="N152" s="352"/>
    </row>
    <row r="153" spans="1:14" ht="13.5" hidden="1" customHeight="1" thickBot="1" x14ac:dyDescent="0.25">
      <c r="A153" s="799"/>
      <c r="B153" s="389" t="s">
        <v>27</v>
      </c>
      <c r="C153" s="339"/>
      <c r="D153" s="340"/>
      <c r="E153" s="341"/>
      <c r="F153" s="339"/>
      <c r="G153" s="340"/>
      <c r="H153" s="341"/>
      <c r="I153" s="339"/>
      <c r="J153" s="340"/>
      <c r="K153" s="341"/>
      <c r="L153" s="339"/>
      <c r="M153" s="340"/>
      <c r="N153" s="341"/>
    </row>
    <row r="154" spans="1:14" ht="13.5" hidden="1" customHeight="1" thickBot="1" x14ac:dyDescent="0.25">
      <c r="A154" s="799"/>
      <c r="B154" s="391"/>
      <c r="C154" s="342"/>
      <c r="D154" s="353"/>
      <c r="E154" s="344"/>
      <c r="F154" s="342"/>
      <c r="G154" s="353"/>
      <c r="H154" s="344"/>
      <c r="I154" s="342"/>
      <c r="J154" s="353"/>
      <c r="K154" s="344"/>
      <c r="L154" s="342"/>
      <c r="M154" s="353"/>
      <c r="N154" s="344"/>
    </row>
    <row r="155" spans="1:14" ht="13.5" hidden="1" customHeight="1" thickBot="1" x14ac:dyDescent="0.25">
      <c r="A155" s="799"/>
      <c r="B155" s="389" t="s">
        <v>28</v>
      </c>
      <c r="C155" s="339"/>
      <c r="D155" s="340"/>
      <c r="E155" s="341"/>
      <c r="F155" s="339"/>
      <c r="G155" s="340"/>
      <c r="H155" s="341"/>
      <c r="I155" s="339"/>
      <c r="J155" s="340"/>
      <c r="K155" s="341"/>
      <c r="L155" s="339"/>
      <c r="M155" s="340"/>
      <c r="N155" s="341"/>
    </row>
    <row r="156" spans="1:14" ht="13.5" hidden="1" customHeight="1" thickBot="1" x14ac:dyDescent="0.25">
      <c r="A156" s="799"/>
      <c r="B156" s="391"/>
      <c r="C156" s="342"/>
      <c r="D156" s="343"/>
      <c r="E156" s="352"/>
      <c r="F156" s="342"/>
      <c r="G156" s="343"/>
      <c r="H156" s="352"/>
      <c r="I156" s="342"/>
      <c r="J156" s="343"/>
      <c r="K156" s="352"/>
      <c r="L156" s="342"/>
      <c r="M156" s="343"/>
      <c r="N156" s="352"/>
    </row>
    <row r="157" spans="1:14" ht="13.5" hidden="1" customHeight="1" thickBot="1" x14ac:dyDescent="0.25">
      <c r="A157" s="799"/>
      <c r="B157" s="389" t="s">
        <v>29</v>
      </c>
      <c r="C157" s="339"/>
      <c r="D157" s="340"/>
      <c r="E157" s="341"/>
      <c r="F157" s="339"/>
      <c r="G157" s="340"/>
      <c r="H157" s="341"/>
      <c r="I157" s="339"/>
      <c r="J157" s="340"/>
      <c r="K157" s="341"/>
      <c r="L157" s="339"/>
      <c r="M157" s="340"/>
      <c r="N157" s="341"/>
    </row>
    <row r="158" spans="1:14" ht="13.5" hidden="1" customHeight="1" thickBot="1" x14ac:dyDescent="0.25">
      <c r="A158" s="799"/>
      <c r="B158" s="391"/>
      <c r="C158" s="342"/>
      <c r="D158" s="353"/>
      <c r="E158" s="344"/>
      <c r="F158" s="342"/>
      <c r="G158" s="353"/>
      <c r="H158" s="344"/>
      <c r="I158" s="342"/>
      <c r="J158" s="353"/>
      <c r="K158" s="344"/>
      <c r="L158" s="342"/>
      <c r="M158" s="353"/>
      <c r="N158" s="344"/>
    </row>
    <row r="159" spans="1:14" ht="13.5" hidden="1" customHeight="1" thickBot="1" x14ac:dyDescent="0.25">
      <c r="A159" s="799"/>
      <c r="B159" s="389" t="s">
        <v>30</v>
      </c>
      <c r="C159" s="339"/>
      <c r="D159" s="340"/>
      <c r="E159" s="341"/>
      <c r="F159" s="339"/>
      <c r="G159" s="340"/>
      <c r="H159" s="341"/>
      <c r="I159" s="339"/>
      <c r="J159" s="340"/>
      <c r="K159" s="341"/>
      <c r="L159" s="339"/>
      <c r="M159" s="340"/>
      <c r="N159" s="341"/>
    </row>
    <row r="160" spans="1:14" ht="13.5" hidden="1" customHeight="1" thickBot="1" x14ac:dyDescent="0.25">
      <c r="A160" s="799"/>
      <c r="B160" s="391"/>
      <c r="C160" s="342"/>
      <c r="D160" s="343"/>
      <c r="E160" s="352"/>
      <c r="F160" s="342"/>
      <c r="G160" s="343"/>
      <c r="H160" s="352"/>
      <c r="I160" s="342"/>
      <c r="J160" s="343"/>
      <c r="K160" s="352"/>
      <c r="L160" s="342"/>
      <c r="M160" s="343"/>
      <c r="N160" s="352"/>
    </row>
    <row r="161" spans="1:14" ht="13.5" hidden="1" customHeight="1" thickBot="1" x14ac:dyDescent="0.25">
      <c r="A161" s="799"/>
      <c r="B161" s="389" t="s">
        <v>31</v>
      </c>
      <c r="C161" s="339"/>
      <c r="D161" s="340"/>
      <c r="E161" s="341"/>
      <c r="F161" s="339"/>
      <c r="G161" s="340"/>
      <c r="H161" s="341"/>
      <c r="I161" s="339"/>
      <c r="J161" s="340"/>
      <c r="K161" s="341"/>
      <c r="L161" s="339"/>
      <c r="M161" s="340"/>
      <c r="N161" s="341"/>
    </row>
    <row r="162" spans="1:14" ht="13.5" hidden="1" customHeight="1" thickBot="1" x14ac:dyDescent="0.25">
      <c r="A162" s="799"/>
      <c r="B162" s="391"/>
      <c r="C162" s="342"/>
      <c r="D162" s="343"/>
      <c r="E162" s="344"/>
      <c r="F162" s="342"/>
      <c r="G162" s="343"/>
      <c r="H162" s="344"/>
      <c r="I162" s="342"/>
      <c r="J162" s="343"/>
      <c r="K162" s="344"/>
      <c r="L162" s="342"/>
      <c r="M162" s="343"/>
      <c r="N162" s="344"/>
    </row>
    <row r="163" spans="1:14" ht="13.5" hidden="1" customHeight="1" thickBot="1" x14ac:dyDescent="0.25">
      <c r="A163" s="799"/>
      <c r="B163" s="389" t="s">
        <v>32</v>
      </c>
      <c r="C163" s="339"/>
      <c r="D163" s="340"/>
      <c r="E163" s="341"/>
      <c r="F163" s="339"/>
      <c r="G163" s="340"/>
      <c r="H163" s="341"/>
      <c r="I163" s="339"/>
      <c r="J163" s="340"/>
      <c r="K163" s="341"/>
      <c r="L163" s="339"/>
      <c r="M163" s="340"/>
      <c r="N163" s="341"/>
    </row>
    <row r="164" spans="1:14" ht="13.5" hidden="1" customHeight="1" thickBot="1" x14ac:dyDescent="0.25">
      <c r="A164" s="800"/>
      <c r="B164" s="393"/>
      <c r="C164" s="345"/>
      <c r="D164" s="346"/>
      <c r="E164" s="347"/>
      <c r="F164" s="345"/>
      <c r="G164" s="346"/>
      <c r="H164" s="347"/>
      <c r="I164" s="345"/>
      <c r="J164" s="346"/>
      <c r="K164" s="347"/>
      <c r="L164" s="345"/>
      <c r="M164" s="346"/>
      <c r="N164" s="347"/>
    </row>
    <row r="165" spans="1:14" ht="13.5" hidden="1" customHeight="1" thickBot="1" x14ac:dyDescent="0.25">
      <c r="A165" s="798" t="s">
        <v>17</v>
      </c>
      <c r="B165" s="378" t="s">
        <v>23</v>
      </c>
      <c r="C165" s="348"/>
      <c r="D165" s="349"/>
      <c r="E165" s="350"/>
      <c r="F165" s="348"/>
      <c r="G165" s="349"/>
      <c r="H165" s="350"/>
      <c r="I165" s="348"/>
      <c r="J165" s="349"/>
      <c r="K165" s="350"/>
      <c r="L165" s="348"/>
      <c r="M165" s="349"/>
      <c r="N165" s="350"/>
    </row>
    <row r="166" spans="1:14" ht="13.5" hidden="1" customHeight="1" thickBot="1" x14ac:dyDescent="0.25">
      <c r="A166" s="799"/>
      <c r="B166" s="380"/>
      <c r="C166" s="342"/>
      <c r="D166" s="343"/>
      <c r="E166" s="344"/>
      <c r="F166" s="342"/>
      <c r="G166" s="343"/>
      <c r="H166" s="344"/>
      <c r="I166" s="342"/>
      <c r="J166" s="343"/>
      <c r="K166" s="344"/>
      <c r="L166" s="342"/>
      <c r="M166" s="343"/>
      <c r="N166" s="344"/>
    </row>
    <row r="167" spans="1:14" ht="13.5" hidden="1" customHeight="1" thickBot="1" x14ac:dyDescent="0.25">
      <c r="A167" s="799"/>
      <c r="B167" s="382" t="s">
        <v>24</v>
      </c>
      <c r="C167" s="339"/>
      <c r="D167" s="340"/>
      <c r="E167" s="341"/>
      <c r="F167" s="339"/>
      <c r="G167" s="340"/>
      <c r="H167" s="341"/>
      <c r="I167" s="339"/>
      <c r="J167" s="340"/>
      <c r="K167" s="341"/>
      <c r="L167" s="339"/>
      <c r="M167" s="340"/>
      <c r="N167" s="341"/>
    </row>
    <row r="168" spans="1:14" ht="13.5" hidden="1" customHeight="1" thickBot="1" x14ac:dyDescent="0.25">
      <c r="A168" s="799"/>
      <c r="B168" s="380"/>
      <c r="C168" s="342"/>
      <c r="D168" s="343"/>
      <c r="E168" s="352"/>
      <c r="F168" s="342"/>
      <c r="G168" s="343"/>
      <c r="H168" s="352"/>
      <c r="I168" s="342"/>
      <c r="J168" s="343"/>
      <c r="K168" s="352"/>
      <c r="L168" s="342"/>
      <c r="M168" s="343"/>
      <c r="N168" s="352"/>
    </row>
    <row r="169" spans="1:14" ht="13.5" hidden="1" customHeight="1" thickBot="1" x14ac:dyDescent="0.25">
      <c r="A169" s="799"/>
      <c r="B169" s="382" t="s">
        <v>25</v>
      </c>
      <c r="C169" s="339"/>
      <c r="D169" s="340"/>
      <c r="E169" s="341"/>
      <c r="F169" s="339"/>
      <c r="G169" s="340"/>
      <c r="H169" s="341"/>
      <c r="I169" s="339"/>
      <c r="J169" s="340"/>
      <c r="K169" s="341"/>
      <c r="L169" s="339"/>
      <c r="M169" s="340"/>
      <c r="N169" s="341"/>
    </row>
    <row r="170" spans="1:14" ht="13.5" hidden="1" customHeight="1" thickBot="1" x14ac:dyDescent="0.25">
      <c r="A170" s="799"/>
      <c r="B170" s="380"/>
      <c r="C170" s="342"/>
      <c r="D170" s="343"/>
      <c r="E170" s="344"/>
      <c r="F170" s="342"/>
      <c r="G170" s="343"/>
      <c r="H170" s="344"/>
      <c r="I170" s="342"/>
      <c r="J170" s="343"/>
      <c r="K170" s="344"/>
      <c r="L170" s="342"/>
      <c r="M170" s="343"/>
      <c r="N170" s="344"/>
    </row>
    <row r="171" spans="1:14" ht="13.5" hidden="1" customHeight="1" thickBot="1" x14ac:dyDescent="0.25">
      <c r="A171" s="799"/>
      <c r="B171" s="382" t="s">
        <v>26</v>
      </c>
      <c r="C171" s="339"/>
      <c r="D171" s="340"/>
      <c r="E171" s="341"/>
      <c r="F171" s="339"/>
      <c r="G171" s="340"/>
      <c r="H171" s="341"/>
      <c r="I171" s="339"/>
      <c r="J171" s="340"/>
      <c r="K171" s="341"/>
      <c r="L171" s="339"/>
      <c r="M171" s="340"/>
      <c r="N171" s="341"/>
    </row>
    <row r="172" spans="1:14" ht="13.5" hidden="1" customHeight="1" thickBot="1" x14ac:dyDescent="0.25">
      <c r="A172" s="799"/>
      <c r="B172" s="380"/>
      <c r="C172" s="342"/>
      <c r="D172" s="343"/>
      <c r="E172" s="352"/>
      <c r="F172" s="342"/>
      <c r="G172" s="343"/>
      <c r="H172" s="352"/>
      <c r="I172" s="342"/>
      <c r="J172" s="343"/>
      <c r="K172" s="352"/>
      <c r="L172" s="342"/>
      <c r="M172" s="343"/>
      <c r="N172" s="352"/>
    </row>
    <row r="173" spans="1:14" ht="13.5" hidden="1" customHeight="1" thickBot="1" x14ac:dyDescent="0.25">
      <c r="A173" s="799"/>
      <c r="B173" s="389" t="s">
        <v>27</v>
      </c>
      <c r="C173" s="339"/>
      <c r="D173" s="340"/>
      <c r="E173" s="341"/>
      <c r="F173" s="339"/>
      <c r="G173" s="340"/>
      <c r="H173" s="341"/>
      <c r="I173" s="339"/>
      <c r="J173" s="340"/>
      <c r="K173" s="341"/>
      <c r="L173" s="339"/>
      <c r="M173" s="340"/>
      <c r="N173" s="341"/>
    </row>
    <row r="174" spans="1:14" ht="13.5" hidden="1" customHeight="1" thickBot="1" x14ac:dyDescent="0.25">
      <c r="A174" s="799"/>
      <c r="B174" s="391"/>
      <c r="C174" s="342"/>
      <c r="D174" s="353"/>
      <c r="E174" s="344"/>
      <c r="F174" s="342"/>
      <c r="G174" s="353"/>
      <c r="H174" s="344"/>
      <c r="I174" s="342"/>
      <c r="J174" s="353"/>
      <c r="K174" s="344"/>
      <c r="L174" s="342"/>
      <c r="M174" s="353"/>
      <c r="N174" s="344"/>
    </row>
    <row r="175" spans="1:14" ht="13.5" hidden="1" customHeight="1" thickBot="1" x14ac:dyDescent="0.25">
      <c r="A175" s="799"/>
      <c r="B175" s="389" t="s">
        <v>28</v>
      </c>
      <c r="C175" s="339"/>
      <c r="D175" s="340"/>
      <c r="E175" s="341"/>
      <c r="F175" s="339"/>
      <c r="G175" s="340"/>
      <c r="H175" s="341"/>
      <c r="I175" s="339"/>
      <c r="J175" s="340"/>
      <c r="K175" s="341"/>
      <c r="L175" s="339"/>
      <c r="M175" s="340"/>
      <c r="N175" s="341"/>
    </row>
    <row r="176" spans="1:14" ht="13.5" hidden="1" customHeight="1" thickBot="1" x14ac:dyDescent="0.25">
      <c r="A176" s="799"/>
      <c r="B176" s="391"/>
      <c r="C176" s="342"/>
      <c r="D176" s="343"/>
      <c r="E176" s="352"/>
      <c r="F176" s="342"/>
      <c r="G176" s="343"/>
      <c r="H176" s="352"/>
      <c r="I176" s="342"/>
      <c r="J176" s="343"/>
      <c r="K176" s="352"/>
      <c r="L176" s="342"/>
      <c r="M176" s="343"/>
      <c r="N176" s="352"/>
    </row>
    <row r="177" spans="1:14" ht="13.5" hidden="1" customHeight="1" thickBot="1" x14ac:dyDescent="0.25">
      <c r="A177" s="799"/>
      <c r="B177" s="389" t="s">
        <v>29</v>
      </c>
      <c r="C177" s="339"/>
      <c r="D177" s="340"/>
      <c r="E177" s="341"/>
      <c r="F177" s="339"/>
      <c r="G177" s="340"/>
      <c r="H177" s="341"/>
      <c r="I177" s="339"/>
      <c r="J177" s="340"/>
      <c r="K177" s="341"/>
      <c r="L177" s="339"/>
      <c r="M177" s="340"/>
      <c r="N177" s="341"/>
    </row>
    <row r="178" spans="1:14" ht="13.5" hidden="1" customHeight="1" thickBot="1" x14ac:dyDescent="0.25">
      <c r="A178" s="799"/>
      <c r="B178" s="391"/>
      <c r="C178" s="342"/>
      <c r="D178" s="353"/>
      <c r="E178" s="344"/>
      <c r="F178" s="342"/>
      <c r="G178" s="353"/>
      <c r="H178" s="344"/>
      <c r="I178" s="342"/>
      <c r="J178" s="353"/>
      <c r="K178" s="344"/>
      <c r="L178" s="342"/>
      <c r="M178" s="353"/>
      <c r="N178" s="344"/>
    </row>
    <row r="179" spans="1:14" ht="13.5" hidden="1" customHeight="1" thickBot="1" x14ac:dyDescent="0.25">
      <c r="A179" s="799"/>
      <c r="B179" s="389" t="s">
        <v>30</v>
      </c>
      <c r="C179" s="339"/>
      <c r="D179" s="340"/>
      <c r="E179" s="341"/>
      <c r="F179" s="339"/>
      <c r="G179" s="340"/>
      <c r="H179" s="341"/>
      <c r="I179" s="339"/>
      <c r="J179" s="340"/>
      <c r="K179" s="341"/>
      <c r="L179" s="339"/>
      <c r="M179" s="340"/>
      <c r="N179" s="341"/>
    </row>
    <row r="180" spans="1:14" ht="13.5" hidden="1" customHeight="1" thickBot="1" x14ac:dyDescent="0.25">
      <c r="A180" s="799"/>
      <c r="B180" s="391"/>
      <c r="C180" s="342"/>
      <c r="D180" s="343"/>
      <c r="E180" s="352"/>
      <c r="F180" s="342"/>
      <c r="G180" s="343"/>
      <c r="H180" s="352"/>
      <c r="I180" s="342"/>
      <c r="J180" s="343"/>
      <c r="K180" s="352"/>
      <c r="L180" s="342"/>
      <c r="M180" s="343"/>
      <c r="N180" s="352"/>
    </row>
    <row r="181" spans="1:14" ht="13.5" hidden="1" customHeight="1" thickBot="1" x14ac:dyDescent="0.25">
      <c r="A181" s="799"/>
      <c r="B181" s="389" t="s">
        <v>31</v>
      </c>
      <c r="C181" s="339"/>
      <c r="D181" s="340"/>
      <c r="E181" s="341"/>
      <c r="F181" s="339"/>
      <c r="G181" s="340"/>
      <c r="H181" s="341"/>
      <c r="I181" s="339"/>
      <c r="J181" s="340"/>
      <c r="K181" s="341"/>
      <c r="L181" s="339"/>
      <c r="M181" s="340"/>
      <c r="N181" s="341"/>
    </row>
    <row r="182" spans="1:14" ht="13.5" hidden="1" customHeight="1" thickBot="1" x14ac:dyDescent="0.25">
      <c r="A182" s="799"/>
      <c r="B182" s="391"/>
      <c r="C182" s="342"/>
      <c r="D182" s="343"/>
      <c r="E182" s="344"/>
      <c r="F182" s="342"/>
      <c r="G182" s="343"/>
      <c r="H182" s="344"/>
      <c r="I182" s="342"/>
      <c r="J182" s="343"/>
      <c r="K182" s="344"/>
      <c r="L182" s="342"/>
      <c r="M182" s="343"/>
      <c r="N182" s="344"/>
    </row>
    <row r="183" spans="1:14" ht="13.5" hidden="1" customHeight="1" thickBot="1" x14ac:dyDescent="0.25">
      <c r="A183" s="799"/>
      <c r="B183" s="389" t="s">
        <v>32</v>
      </c>
      <c r="C183" s="339"/>
      <c r="D183" s="340"/>
      <c r="E183" s="341"/>
      <c r="F183" s="339"/>
      <c r="G183" s="340"/>
      <c r="H183" s="341"/>
      <c r="I183" s="339"/>
      <c r="J183" s="340"/>
      <c r="K183" s="341"/>
      <c r="L183" s="339"/>
      <c r="M183" s="340"/>
      <c r="N183" s="341"/>
    </row>
    <row r="184" spans="1:14" ht="13.5" hidden="1" customHeight="1" thickBot="1" x14ac:dyDescent="0.25">
      <c r="A184" s="800"/>
      <c r="B184" s="393"/>
      <c r="C184" s="345"/>
      <c r="D184" s="346"/>
      <c r="E184" s="347"/>
      <c r="F184" s="345"/>
      <c r="G184" s="346"/>
      <c r="H184" s="347"/>
      <c r="I184" s="345"/>
      <c r="J184" s="346"/>
      <c r="K184" s="347"/>
      <c r="L184" s="345"/>
      <c r="M184" s="346"/>
      <c r="N184" s="347"/>
    </row>
    <row r="185" spans="1:14" ht="13.5" hidden="1" customHeight="1" thickBot="1" x14ac:dyDescent="0.25">
      <c r="A185" s="798" t="s">
        <v>33</v>
      </c>
      <c r="B185" s="378" t="s">
        <v>23</v>
      </c>
      <c r="C185" s="348"/>
      <c r="D185" s="349"/>
      <c r="E185" s="350"/>
      <c r="F185" s="348"/>
      <c r="G185" s="349"/>
      <c r="H185" s="350"/>
      <c r="I185" s="348"/>
      <c r="J185" s="349"/>
      <c r="K185" s="350"/>
      <c r="L185" s="348"/>
      <c r="M185" s="349"/>
      <c r="N185" s="350"/>
    </row>
    <row r="186" spans="1:14" ht="13.5" hidden="1" customHeight="1" thickBot="1" x14ac:dyDescent="0.25">
      <c r="A186" s="799"/>
      <c r="B186" s="380"/>
      <c r="C186" s="342"/>
      <c r="D186" s="343"/>
      <c r="E186" s="344"/>
      <c r="F186" s="342"/>
      <c r="G186" s="343"/>
      <c r="H186" s="344"/>
      <c r="I186" s="342"/>
      <c r="J186" s="343"/>
      <c r="K186" s="344"/>
      <c r="L186" s="342"/>
      <c r="M186" s="343"/>
      <c r="N186" s="344"/>
    </row>
    <row r="187" spans="1:14" ht="13.5" hidden="1" customHeight="1" thickBot="1" x14ac:dyDescent="0.25">
      <c r="A187" s="799"/>
      <c r="B187" s="382" t="s">
        <v>24</v>
      </c>
      <c r="C187" s="339"/>
      <c r="D187" s="340"/>
      <c r="E187" s="341"/>
      <c r="F187" s="339"/>
      <c r="G187" s="340"/>
      <c r="H187" s="341"/>
      <c r="I187" s="339"/>
      <c r="J187" s="340"/>
      <c r="K187" s="341"/>
      <c r="L187" s="339"/>
      <c r="M187" s="340"/>
      <c r="N187" s="341"/>
    </row>
    <row r="188" spans="1:14" ht="13.5" hidden="1" customHeight="1" thickBot="1" x14ac:dyDescent="0.25">
      <c r="A188" s="799"/>
      <c r="B188" s="380"/>
      <c r="C188" s="342"/>
      <c r="D188" s="343"/>
      <c r="E188" s="352"/>
      <c r="F188" s="342"/>
      <c r="G188" s="343"/>
      <c r="H188" s="352"/>
      <c r="I188" s="342"/>
      <c r="J188" s="343"/>
      <c r="K188" s="352"/>
      <c r="L188" s="342"/>
      <c r="M188" s="343"/>
      <c r="N188" s="352"/>
    </row>
    <row r="189" spans="1:14" ht="13.5" hidden="1" customHeight="1" thickBot="1" x14ac:dyDescent="0.25">
      <c r="A189" s="799"/>
      <c r="B189" s="382" t="s">
        <v>25</v>
      </c>
      <c r="C189" s="339"/>
      <c r="D189" s="340"/>
      <c r="E189" s="341"/>
      <c r="F189" s="339"/>
      <c r="G189" s="340"/>
      <c r="H189" s="341"/>
      <c r="I189" s="339"/>
      <c r="J189" s="340"/>
      <c r="K189" s="341"/>
      <c r="L189" s="339"/>
      <c r="M189" s="340"/>
      <c r="N189" s="341"/>
    </row>
    <row r="190" spans="1:14" ht="13.5" hidden="1" customHeight="1" thickBot="1" x14ac:dyDescent="0.25">
      <c r="A190" s="799"/>
      <c r="B190" s="380"/>
      <c r="C190" s="342"/>
      <c r="D190" s="343"/>
      <c r="E190" s="344"/>
      <c r="F190" s="342"/>
      <c r="G190" s="343"/>
      <c r="H190" s="344"/>
      <c r="I190" s="342"/>
      <c r="J190" s="343"/>
      <c r="K190" s="344"/>
      <c r="L190" s="342"/>
      <c r="M190" s="343"/>
      <c r="N190" s="344"/>
    </row>
    <row r="191" spans="1:14" ht="13.5" hidden="1" customHeight="1" thickBot="1" x14ac:dyDescent="0.25">
      <c r="A191" s="799"/>
      <c r="B191" s="382" t="s">
        <v>26</v>
      </c>
      <c r="C191" s="339"/>
      <c r="D191" s="340"/>
      <c r="E191" s="341"/>
      <c r="F191" s="339"/>
      <c r="G191" s="340"/>
      <c r="H191" s="341"/>
      <c r="I191" s="339"/>
      <c r="J191" s="340"/>
      <c r="K191" s="341"/>
      <c r="L191" s="339"/>
      <c r="M191" s="340"/>
      <c r="N191" s="341"/>
    </row>
    <row r="192" spans="1:14" ht="13.5" hidden="1" customHeight="1" thickBot="1" x14ac:dyDescent="0.25">
      <c r="A192" s="799"/>
      <c r="B192" s="380"/>
      <c r="C192" s="342"/>
      <c r="D192" s="343"/>
      <c r="E192" s="352"/>
      <c r="F192" s="342"/>
      <c r="G192" s="343"/>
      <c r="H192" s="352"/>
      <c r="I192" s="342"/>
      <c r="J192" s="343"/>
      <c r="K192" s="352"/>
      <c r="L192" s="342"/>
      <c r="M192" s="343"/>
      <c r="N192" s="352"/>
    </row>
    <row r="193" spans="1:14" ht="13.5" hidden="1" customHeight="1" thickBot="1" x14ac:dyDescent="0.25">
      <c r="A193" s="799"/>
      <c r="B193" s="389" t="s">
        <v>27</v>
      </c>
      <c r="C193" s="339"/>
      <c r="D193" s="340"/>
      <c r="E193" s="341"/>
      <c r="F193" s="339"/>
      <c r="G193" s="340"/>
      <c r="H193" s="341"/>
      <c r="I193" s="339"/>
      <c r="J193" s="340"/>
      <c r="K193" s="341"/>
      <c r="L193" s="339"/>
      <c r="M193" s="340"/>
      <c r="N193" s="341"/>
    </row>
    <row r="194" spans="1:14" ht="13.5" hidden="1" customHeight="1" thickBot="1" x14ac:dyDescent="0.25">
      <c r="A194" s="799"/>
      <c r="B194" s="391"/>
      <c r="C194" s="342"/>
      <c r="D194" s="353"/>
      <c r="E194" s="344"/>
      <c r="F194" s="342"/>
      <c r="G194" s="353"/>
      <c r="H194" s="344"/>
      <c r="I194" s="342"/>
      <c r="J194" s="353"/>
      <c r="K194" s="344"/>
      <c r="L194" s="342"/>
      <c r="M194" s="353"/>
      <c r="N194" s="344"/>
    </row>
    <row r="195" spans="1:14" ht="13.5" hidden="1" customHeight="1" thickBot="1" x14ac:dyDescent="0.25">
      <c r="A195" s="799"/>
      <c r="B195" s="389" t="s">
        <v>28</v>
      </c>
      <c r="C195" s="339"/>
      <c r="D195" s="340"/>
      <c r="E195" s="341"/>
      <c r="F195" s="339"/>
      <c r="G195" s="340"/>
      <c r="H195" s="341"/>
      <c r="I195" s="339"/>
      <c r="J195" s="340"/>
      <c r="K195" s="341"/>
      <c r="L195" s="339"/>
      <c r="M195" s="340"/>
      <c r="N195" s="341"/>
    </row>
    <row r="196" spans="1:14" ht="13.5" hidden="1" customHeight="1" thickBot="1" x14ac:dyDescent="0.25">
      <c r="A196" s="799"/>
      <c r="B196" s="391"/>
      <c r="C196" s="342"/>
      <c r="D196" s="343"/>
      <c r="E196" s="352"/>
      <c r="F196" s="342"/>
      <c r="G196" s="343"/>
      <c r="H196" s="352"/>
      <c r="I196" s="342"/>
      <c r="J196" s="343"/>
      <c r="K196" s="352"/>
      <c r="L196" s="342"/>
      <c r="M196" s="343"/>
      <c r="N196" s="352"/>
    </row>
    <row r="197" spans="1:14" ht="13.5" hidden="1" customHeight="1" thickBot="1" x14ac:dyDescent="0.25">
      <c r="A197" s="799"/>
      <c r="B197" s="389" t="s">
        <v>29</v>
      </c>
      <c r="C197" s="339"/>
      <c r="D197" s="340"/>
      <c r="E197" s="341"/>
      <c r="F197" s="339"/>
      <c r="G197" s="340"/>
      <c r="H197" s="341"/>
      <c r="I197" s="339"/>
      <c r="J197" s="340"/>
      <c r="K197" s="341"/>
      <c r="L197" s="339"/>
      <c r="M197" s="340"/>
      <c r="N197" s="341"/>
    </row>
    <row r="198" spans="1:14" ht="13.5" hidden="1" customHeight="1" thickBot="1" x14ac:dyDescent="0.25">
      <c r="A198" s="799"/>
      <c r="B198" s="391"/>
      <c r="C198" s="342"/>
      <c r="D198" s="353"/>
      <c r="E198" s="344"/>
      <c r="F198" s="342"/>
      <c r="G198" s="353"/>
      <c r="H198" s="344"/>
      <c r="I198" s="342"/>
      <c r="J198" s="353"/>
      <c r="K198" s="344"/>
      <c r="L198" s="342"/>
      <c r="M198" s="353"/>
      <c r="N198" s="344"/>
    </row>
    <row r="199" spans="1:14" ht="13.5" hidden="1" customHeight="1" thickBot="1" x14ac:dyDescent="0.25">
      <c r="A199" s="799"/>
      <c r="B199" s="389" t="s">
        <v>30</v>
      </c>
      <c r="C199" s="339"/>
      <c r="D199" s="340"/>
      <c r="E199" s="341"/>
      <c r="F199" s="339"/>
      <c r="G199" s="340"/>
      <c r="H199" s="341"/>
      <c r="I199" s="339"/>
      <c r="J199" s="340"/>
      <c r="K199" s="341"/>
      <c r="L199" s="339"/>
      <c r="M199" s="340"/>
      <c r="N199" s="341"/>
    </row>
    <row r="200" spans="1:14" ht="13.5" hidden="1" customHeight="1" thickBot="1" x14ac:dyDescent="0.25">
      <c r="A200" s="799"/>
      <c r="B200" s="391"/>
      <c r="C200" s="342"/>
      <c r="D200" s="343"/>
      <c r="E200" s="352"/>
      <c r="F200" s="342"/>
      <c r="G200" s="343"/>
      <c r="H200" s="352"/>
      <c r="I200" s="342"/>
      <c r="J200" s="343"/>
      <c r="K200" s="352"/>
      <c r="L200" s="342"/>
      <c r="M200" s="343"/>
      <c r="N200" s="352"/>
    </row>
    <row r="201" spans="1:14" ht="13.5" hidden="1" customHeight="1" thickBot="1" x14ac:dyDescent="0.25">
      <c r="A201" s="799"/>
      <c r="B201" s="389" t="s">
        <v>31</v>
      </c>
      <c r="C201" s="339"/>
      <c r="D201" s="340"/>
      <c r="E201" s="341"/>
      <c r="F201" s="339"/>
      <c r="G201" s="340"/>
      <c r="H201" s="341"/>
      <c r="I201" s="339"/>
      <c r="J201" s="340"/>
      <c r="K201" s="341"/>
      <c r="L201" s="339"/>
      <c r="M201" s="340"/>
      <c r="N201" s="341"/>
    </row>
    <row r="202" spans="1:14" ht="13.5" hidden="1" customHeight="1" thickBot="1" x14ac:dyDescent="0.25">
      <c r="A202" s="799"/>
      <c r="B202" s="391"/>
      <c r="C202" s="342"/>
      <c r="D202" s="343"/>
      <c r="E202" s="344"/>
      <c r="F202" s="342"/>
      <c r="G202" s="343"/>
      <c r="H202" s="344"/>
      <c r="I202" s="342"/>
      <c r="J202" s="343"/>
      <c r="K202" s="344"/>
      <c r="L202" s="342"/>
      <c r="M202" s="343"/>
      <c r="N202" s="344"/>
    </row>
    <row r="203" spans="1:14" ht="13.5" hidden="1" customHeight="1" thickBot="1" x14ac:dyDescent="0.25">
      <c r="A203" s="799"/>
      <c r="B203" s="389" t="s">
        <v>32</v>
      </c>
      <c r="C203" s="339"/>
      <c r="D203" s="340"/>
      <c r="E203" s="341"/>
      <c r="F203" s="339"/>
      <c r="G203" s="340"/>
      <c r="H203" s="341"/>
      <c r="I203" s="339"/>
      <c r="J203" s="340"/>
      <c r="K203" s="341"/>
      <c r="L203" s="339"/>
      <c r="M203" s="340"/>
      <c r="N203" s="341"/>
    </row>
    <row r="204" spans="1:14" ht="13.5" hidden="1" customHeight="1" thickBot="1" x14ac:dyDescent="0.25">
      <c r="A204" s="800"/>
      <c r="B204" s="393"/>
      <c r="C204" s="345"/>
      <c r="D204" s="346"/>
      <c r="E204" s="347"/>
      <c r="F204" s="345"/>
      <c r="G204" s="346"/>
      <c r="H204" s="347"/>
      <c r="I204" s="345"/>
      <c r="J204" s="346"/>
      <c r="K204" s="347"/>
      <c r="L204" s="345"/>
      <c r="M204" s="346"/>
      <c r="N204" s="347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43" sqref="G42:G43"/>
      <pageMargins left="0" right="0" top="0.17" bottom="0" header="0" footer="0"/>
      <printOptions horizontalCentered="1"/>
      <pageSetup paperSize="9" scale="43" orientation="portrait" r:id="rId1"/>
    </customSheetView>
  </customSheetViews>
  <mergeCells count="24">
    <mergeCell ref="A185:A204"/>
    <mergeCell ref="P28:V28"/>
    <mergeCell ref="A105:A124"/>
    <mergeCell ref="A125:A144"/>
    <mergeCell ref="A145:A164"/>
    <mergeCell ref="A165:A184"/>
    <mergeCell ref="A85:A104"/>
    <mergeCell ref="A65:A84"/>
    <mergeCell ref="P68:U68"/>
    <mergeCell ref="A5:A24"/>
    <mergeCell ref="A25:A44"/>
    <mergeCell ref="A45:A64"/>
    <mergeCell ref="P9:V9"/>
    <mergeCell ref="P20:U20"/>
    <mergeCell ref="P39:V39"/>
    <mergeCell ref="P50:U50"/>
    <mergeCell ref="P58:V58"/>
    <mergeCell ref="B2:C2"/>
    <mergeCell ref="C4:E4"/>
    <mergeCell ref="P6:V6"/>
    <mergeCell ref="F4:H4"/>
    <mergeCell ref="L4:N4"/>
    <mergeCell ref="I4:K4"/>
    <mergeCell ref="P5:V5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pageSetUpPr fitToPage="1"/>
  </sheetPr>
  <dimension ref="A1:V204"/>
  <sheetViews>
    <sheetView zoomScale="84" zoomScaleNormal="84" zoomScaleSheetLayoutView="80" workbookViewId="0">
      <pane xSplit="2" ySplit="4" topLeftCell="G5" activePane="bottomRight" state="frozen"/>
      <selection activeCell="J19" sqref="J19"/>
      <selection pane="topRight" activeCell="J19" sqref="J19"/>
      <selection pane="bottomLeft" activeCell="J19" sqref="J19"/>
      <selection pane="bottomRight" activeCell="J67" sqref="J67"/>
    </sheetView>
  </sheetViews>
  <sheetFormatPr defaultColWidth="6.85546875" defaultRowHeight="12.75" x14ac:dyDescent="0.2"/>
  <cols>
    <col min="1" max="1" width="4.140625" style="408" bestFit="1" customWidth="1"/>
    <col min="2" max="2" width="11.5703125" style="418" bestFit="1" customWidth="1"/>
    <col min="3" max="3" width="8.28515625" style="419" customWidth="1"/>
    <col min="4" max="4" width="57.140625" style="418" customWidth="1"/>
    <col min="5" max="5" width="6.7109375" style="419" customWidth="1"/>
    <col min="6" max="6" width="9.5703125" style="419" bestFit="1" customWidth="1"/>
    <col min="7" max="7" width="53" style="419" customWidth="1"/>
    <col min="8" max="8" width="6.7109375" style="419" customWidth="1"/>
    <col min="9" max="9" width="8.28515625" style="419" customWidth="1"/>
    <col min="10" max="10" width="51.42578125" style="419" customWidth="1"/>
    <col min="11" max="11" width="6.85546875" style="419" customWidth="1"/>
    <col min="12" max="12" width="8.28515625" style="5" customWidth="1"/>
    <col min="13" max="13" width="53.42578125" style="5" customWidth="1"/>
    <col min="14" max="14" width="6.7109375" style="5" customWidth="1"/>
    <col min="15" max="15" width="6.85546875" style="299" customWidth="1"/>
    <col min="16" max="16" width="9.5703125" style="299" customWidth="1"/>
    <col min="17" max="17" width="51.28515625" style="299" customWidth="1"/>
    <col min="18" max="20" width="3.42578125" style="299" customWidth="1"/>
    <col min="21" max="21" width="6.42578125" style="299" customWidth="1"/>
    <col min="22" max="22" width="52.28515625" style="299" customWidth="1"/>
    <col min="23" max="24" width="6.85546875" style="299" customWidth="1"/>
    <col min="25" max="16384" width="6.85546875" style="299"/>
  </cols>
  <sheetData>
    <row r="1" spans="1:22" x14ac:dyDescent="0.2">
      <c r="A1" s="408" t="s">
        <v>113</v>
      </c>
      <c r="K1" s="419" t="s">
        <v>120</v>
      </c>
      <c r="L1" s="5" t="s">
        <v>1520</v>
      </c>
    </row>
    <row r="2" spans="1:22" ht="15" customHeight="1" x14ac:dyDescent="0.2">
      <c r="B2" s="823"/>
      <c r="C2" s="823"/>
      <c r="D2" s="408" t="s">
        <v>923</v>
      </c>
    </row>
    <row r="3" spans="1:22" ht="15" customHeight="1" thickBot="1" x14ac:dyDescent="0.25">
      <c r="B3" s="418">
        <v>1716</v>
      </c>
    </row>
    <row r="4" spans="1:22" ht="15" customHeight="1" thickBot="1" x14ac:dyDescent="0.25">
      <c r="B4" s="297">
        <v>4</v>
      </c>
      <c r="C4" s="814" t="s">
        <v>48</v>
      </c>
      <c r="D4" s="815"/>
      <c r="E4" s="816"/>
      <c r="F4" s="814" t="s">
        <v>90</v>
      </c>
      <c r="G4" s="815"/>
      <c r="H4" s="816"/>
      <c r="I4" s="814" t="s">
        <v>91</v>
      </c>
      <c r="J4" s="815"/>
      <c r="K4" s="816"/>
      <c r="L4" s="824" t="s">
        <v>92</v>
      </c>
      <c r="M4" s="825"/>
      <c r="N4" s="826"/>
    </row>
    <row r="5" spans="1:22" ht="15" customHeight="1" x14ac:dyDescent="0.2">
      <c r="A5" s="798" t="s">
        <v>14</v>
      </c>
      <c r="B5" s="378" t="s">
        <v>23</v>
      </c>
      <c r="C5" s="302"/>
      <c r="D5" s="303"/>
      <c r="E5" s="304"/>
      <c r="F5" s="302"/>
      <c r="G5" s="303"/>
      <c r="H5" s="304"/>
      <c r="I5" s="302"/>
      <c r="J5" s="303"/>
      <c r="K5" s="304"/>
      <c r="L5" s="302"/>
      <c r="M5" s="303"/>
      <c r="N5" s="304"/>
      <c r="P5" s="817" t="s">
        <v>85</v>
      </c>
      <c r="Q5" s="817"/>
      <c r="R5" s="817"/>
      <c r="S5" s="817"/>
      <c r="T5" s="817"/>
      <c r="U5" s="817"/>
      <c r="V5" s="817"/>
    </row>
    <row r="6" spans="1:22" ht="15" customHeight="1" x14ac:dyDescent="0.25">
      <c r="A6" s="799"/>
      <c r="B6" s="380"/>
      <c r="C6" s="306"/>
      <c r="D6" s="307"/>
      <c r="E6" s="308"/>
      <c r="F6" s="306"/>
      <c r="G6" s="307"/>
      <c r="H6" s="308"/>
      <c r="I6" s="306"/>
      <c r="J6" s="307"/>
      <c r="K6" s="308"/>
      <c r="L6" s="306"/>
      <c r="M6" s="307"/>
      <c r="N6" s="308"/>
      <c r="P6" s="778" t="s">
        <v>1546</v>
      </c>
      <c r="Q6" s="818"/>
      <c r="R6" s="818"/>
      <c r="S6" s="818"/>
      <c r="T6" s="818"/>
      <c r="U6" s="818"/>
      <c r="V6" s="818"/>
    </row>
    <row r="7" spans="1:22" ht="15" customHeight="1" x14ac:dyDescent="0.2">
      <c r="A7" s="799"/>
      <c r="B7" s="382" t="s">
        <v>24</v>
      </c>
      <c r="C7" s="310"/>
      <c r="D7" s="311"/>
      <c r="E7" s="312"/>
      <c r="F7" s="310"/>
      <c r="G7" s="311"/>
      <c r="H7" s="312"/>
      <c r="I7" s="310"/>
      <c r="J7" s="311"/>
      <c r="K7" s="312"/>
      <c r="L7" s="310"/>
      <c r="M7" s="311"/>
      <c r="N7" s="312"/>
      <c r="P7" s="409"/>
      <c r="Q7" s="283"/>
      <c r="R7" s="283"/>
      <c r="S7" s="283"/>
      <c r="T7" s="283"/>
      <c r="U7" s="283"/>
      <c r="V7" s="283"/>
    </row>
    <row r="8" spans="1:22" ht="15" customHeight="1" x14ac:dyDescent="0.2">
      <c r="A8" s="799"/>
      <c r="B8" s="380"/>
      <c r="C8" s="306"/>
      <c r="D8" s="307"/>
      <c r="E8" s="313"/>
      <c r="F8" s="306"/>
      <c r="G8" s="307"/>
      <c r="H8" s="313"/>
      <c r="I8" s="306"/>
      <c r="J8" s="307"/>
      <c r="K8" s="313"/>
      <c r="L8" s="306"/>
      <c r="M8" s="307"/>
      <c r="N8" s="313"/>
      <c r="P8" s="822" t="s">
        <v>1278</v>
      </c>
      <c r="Q8" s="822"/>
      <c r="R8" s="822"/>
      <c r="S8" s="822"/>
      <c r="T8" s="822"/>
      <c r="U8" s="822"/>
      <c r="V8" s="820"/>
    </row>
    <row r="9" spans="1:22" ht="15" customHeight="1" x14ac:dyDescent="0.2">
      <c r="A9" s="799"/>
      <c r="B9" s="382" t="s">
        <v>25</v>
      </c>
      <c r="C9" s="310"/>
      <c r="D9" s="311"/>
      <c r="E9" s="312"/>
      <c r="F9" s="310"/>
      <c r="G9" s="311"/>
      <c r="H9" s="312"/>
      <c r="I9" s="310"/>
      <c r="J9" s="311"/>
      <c r="K9" s="312"/>
      <c r="L9" s="310"/>
      <c r="M9" s="311"/>
      <c r="N9" s="312"/>
      <c r="P9" s="420" t="s">
        <v>35</v>
      </c>
      <c r="Q9" s="420" t="s">
        <v>93</v>
      </c>
      <c r="R9" s="420" t="s">
        <v>37</v>
      </c>
      <c r="S9" s="420" t="s">
        <v>38</v>
      </c>
      <c r="T9" s="420" t="s">
        <v>39</v>
      </c>
      <c r="U9" s="420" t="s">
        <v>94</v>
      </c>
      <c r="V9" s="420" t="s">
        <v>61</v>
      </c>
    </row>
    <row r="10" spans="1:22" ht="15" customHeight="1" x14ac:dyDescent="0.2">
      <c r="A10" s="799"/>
      <c r="B10" s="380"/>
      <c r="C10" s="306"/>
      <c r="D10" s="307"/>
      <c r="E10" s="308"/>
      <c r="F10" s="306"/>
      <c r="G10" s="307"/>
      <c r="H10" s="308"/>
      <c r="I10" s="306"/>
      <c r="J10" s="307"/>
      <c r="K10" s="308"/>
      <c r="L10" s="306"/>
      <c r="M10" s="307"/>
      <c r="N10" s="308"/>
      <c r="P10" s="421" t="s">
        <v>1279</v>
      </c>
      <c r="Q10" s="422" t="s">
        <v>1280</v>
      </c>
      <c r="R10" s="421">
        <v>2</v>
      </c>
      <c r="S10" s="421">
        <v>0</v>
      </c>
      <c r="T10" s="421">
        <v>2</v>
      </c>
      <c r="U10" s="421">
        <v>2</v>
      </c>
      <c r="V10" s="21" t="e">
        <f>#REF!</f>
        <v>#REF!</v>
      </c>
    </row>
    <row r="11" spans="1:22" ht="15" customHeight="1" x14ac:dyDescent="0.2">
      <c r="A11" s="799"/>
      <c r="B11" s="382" t="s">
        <v>26</v>
      </c>
      <c r="C11" s="310"/>
      <c r="D11" s="311"/>
      <c r="E11" s="312"/>
      <c r="F11" s="310"/>
      <c r="G11" s="311"/>
      <c r="H11" s="312"/>
      <c r="I11" s="310"/>
      <c r="J11" s="311"/>
      <c r="K11" s="312"/>
      <c r="L11" s="310"/>
      <c r="M11" s="311"/>
      <c r="N11" s="312"/>
      <c r="P11" s="421" t="s">
        <v>1043</v>
      </c>
      <c r="Q11" s="422" t="s">
        <v>1281</v>
      </c>
      <c r="R11" s="421">
        <v>3</v>
      </c>
      <c r="S11" s="421">
        <v>0</v>
      </c>
      <c r="T11" s="421">
        <v>3</v>
      </c>
      <c r="U11" s="421">
        <v>2</v>
      </c>
      <c r="V11" s="21" t="e">
        <f>#REF!</f>
        <v>#REF!</v>
      </c>
    </row>
    <row r="12" spans="1:22" ht="15" customHeight="1" x14ac:dyDescent="0.2">
      <c r="A12" s="799"/>
      <c r="B12" s="380"/>
      <c r="C12" s="306"/>
      <c r="D12" s="307"/>
      <c r="E12" s="313"/>
      <c r="F12" s="306"/>
      <c r="G12" s="307"/>
      <c r="H12" s="313"/>
      <c r="I12" s="306"/>
      <c r="J12" s="307"/>
      <c r="K12" s="313"/>
      <c r="L12" s="306"/>
      <c r="M12" s="307"/>
      <c r="N12" s="313"/>
      <c r="P12" s="421" t="s">
        <v>1044</v>
      </c>
      <c r="Q12" s="422" t="s">
        <v>1045</v>
      </c>
      <c r="R12" s="421">
        <v>2</v>
      </c>
      <c r="S12" s="421">
        <v>0</v>
      </c>
      <c r="T12" s="421">
        <v>2</v>
      </c>
      <c r="U12" s="421">
        <v>2</v>
      </c>
      <c r="V12" s="21" t="e">
        <f>#REF!</f>
        <v>#REF!</v>
      </c>
    </row>
    <row r="13" spans="1:22" ht="15" customHeight="1" x14ac:dyDescent="0.2">
      <c r="A13" s="799"/>
      <c r="B13" s="389" t="s">
        <v>27</v>
      </c>
      <c r="C13" s="310"/>
      <c r="D13" s="311"/>
      <c r="E13" s="312"/>
      <c r="F13" s="310"/>
      <c r="G13" s="311"/>
      <c r="H13" s="312"/>
      <c r="I13" s="310"/>
      <c r="J13" s="311"/>
      <c r="K13" s="312"/>
      <c r="L13" s="310"/>
      <c r="M13" s="311"/>
      <c r="N13" s="312"/>
      <c r="P13" s="421" t="s">
        <v>1047</v>
      </c>
      <c r="Q13" s="422" t="s">
        <v>1282</v>
      </c>
      <c r="R13" s="421">
        <v>2</v>
      </c>
      <c r="S13" s="421">
        <v>0</v>
      </c>
      <c r="T13" s="421">
        <v>2</v>
      </c>
      <c r="U13" s="421">
        <v>2</v>
      </c>
      <c r="V13" s="21" t="e">
        <f>#REF!</f>
        <v>#REF!</v>
      </c>
    </row>
    <row r="14" spans="1:22" ht="15" customHeight="1" x14ac:dyDescent="0.2">
      <c r="A14" s="799"/>
      <c r="B14" s="391"/>
      <c r="C14" s="306"/>
      <c r="D14" s="317"/>
      <c r="E14" s="308"/>
      <c r="F14" s="306"/>
      <c r="G14" s="317"/>
      <c r="H14" s="308"/>
      <c r="I14" s="306"/>
      <c r="J14" s="317"/>
      <c r="K14" s="308"/>
      <c r="L14" s="306"/>
      <c r="M14" s="317"/>
      <c r="N14" s="308"/>
      <c r="P14" s="421" t="s">
        <v>1049</v>
      </c>
      <c r="Q14" s="422" t="s">
        <v>1050</v>
      </c>
      <c r="R14" s="421">
        <v>2</v>
      </c>
      <c r="S14" s="421">
        <v>0</v>
      </c>
      <c r="T14" s="421">
        <v>2</v>
      </c>
      <c r="U14" s="421">
        <v>3</v>
      </c>
      <c r="V14" s="21" t="e">
        <f>#REF!</f>
        <v>#REF!</v>
      </c>
    </row>
    <row r="15" spans="1:22" ht="15" customHeight="1" x14ac:dyDescent="0.2">
      <c r="A15" s="799"/>
      <c r="B15" s="389" t="s">
        <v>28</v>
      </c>
      <c r="C15" s="310"/>
      <c r="D15" s="311"/>
      <c r="E15" s="312"/>
      <c r="F15" s="310"/>
      <c r="G15" s="311"/>
      <c r="H15" s="312"/>
      <c r="I15" s="310"/>
      <c r="J15" s="311"/>
      <c r="K15" s="312"/>
      <c r="L15" s="310"/>
      <c r="M15" s="311"/>
      <c r="N15" s="312"/>
      <c r="P15" s="421" t="s">
        <v>1052</v>
      </c>
      <c r="Q15" s="422" t="s">
        <v>1283</v>
      </c>
      <c r="R15" s="421">
        <v>3</v>
      </c>
      <c r="S15" s="421">
        <v>0</v>
      </c>
      <c r="T15" s="421">
        <v>3</v>
      </c>
      <c r="U15" s="421">
        <v>4</v>
      </c>
      <c r="V15" s="21" t="e">
        <f>#REF!</f>
        <v>#REF!</v>
      </c>
    </row>
    <row r="16" spans="1:22" ht="15" customHeight="1" x14ac:dyDescent="0.2">
      <c r="A16" s="799"/>
      <c r="B16" s="391"/>
      <c r="C16" s="306"/>
      <c r="D16" s="307"/>
      <c r="E16" s="313"/>
      <c r="F16" s="306"/>
      <c r="G16" s="307"/>
      <c r="H16" s="313"/>
      <c r="I16" s="306"/>
      <c r="J16" s="307"/>
      <c r="K16" s="313"/>
      <c r="L16" s="306"/>
      <c r="M16" s="307"/>
      <c r="N16" s="313"/>
      <c r="P16" s="421" t="s">
        <v>1054</v>
      </c>
      <c r="Q16" s="422" t="s">
        <v>1055</v>
      </c>
      <c r="R16" s="421">
        <v>3</v>
      </c>
      <c r="S16" s="421">
        <v>0</v>
      </c>
      <c r="T16" s="421">
        <v>3</v>
      </c>
      <c r="U16" s="421">
        <v>4</v>
      </c>
      <c r="V16" s="21" t="e">
        <f>#REF!</f>
        <v>#REF!</v>
      </c>
    </row>
    <row r="17" spans="1:22" ht="15" customHeight="1" x14ac:dyDescent="0.2">
      <c r="A17" s="799"/>
      <c r="B17" s="389" t="s">
        <v>29</v>
      </c>
      <c r="C17" s="310"/>
      <c r="D17" s="311"/>
      <c r="E17" s="312"/>
      <c r="F17" s="310"/>
      <c r="G17" s="311"/>
      <c r="H17" s="312"/>
      <c r="I17" s="310"/>
      <c r="J17" s="311"/>
      <c r="K17" s="312"/>
      <c r="L17" s="310"/>
      <c r="M17" s="311"/>
      <c r="N17" s="312"/>
      <c r="P17" s="421" t="s">
        <v>1057</v>
      </c>
      <c r="Q17" s="422" t="s">
        <v>1202</v>
      </c>
      <c r="R17" s="421">
        <v>2</v>
      </c>
      <c r="S17" s="421">
        <v>2</v>
      </c>
      <c r="T17" s="421">
        <v>3</v>
      </c>
      <c r="U17" s="421">
        <v>5</v>
      </c>
      <c r="V17" s="21" t="e">
        <f>#REF!</f>
        <v>#REF!</v>
      </c>
    </row>
    <row r="18" spans="1:22" ht="15" customHeight="1" x14ac:dyDescent="0.2">
      <c r="A18" s="799"/>
      <c r="B18" s="391"/>
      <c r="C18" s="306"/>
      <c r="D18" s="317"/>
      <c r="E18" s="308"/>
      <c r="F18" s="306"/>
      <c r="G18" s="317"/>
      <c r="H18" s="308"/>
      <c r="I18" s="306"/>
      <c r="J18" s="317"/>
      <c r="K18" s="308"/>
      <c r="L18" s="306"/>
      <c r="M18" s="317"/>
      <c r="N18" s="308"/>
      <c r="P18" s="421" t="s">
        <v>1245</v>
      </c>
      <c r="Q18" s="422" t="s">
        <v>1204</v>
      </c>
      <c r="R18" s="421">
        <v>3</v>
      </c>
      <c r="S18" s="421">
        <v>0</v>
      </c>
      <c r="T18" s="421">
        <v>3</v>
      </c>
      <c r="U18" s="421">
        <v>4</v>
      </c>
      <c r="V18" s="21" t="e">
        <f>#REF!</f>
        <v>#REF!</v>
      </c>
    </row>
    <row r="19" spans="1:22" ht="15" customHeight="1" x14ac:dyDescent="0.2">
      <c r="A19" s="799"/>
      <c r="B19" s="389" t="s">
        <v>30</v>
      </c>
      <c r="C19" s="310"/>
      <c r="D19" s="483"/>
      <c r="E19" s="312"/>
      <c r="F19" s="310"/>
      <c r="G19" s="311"/>
      <c r="H19" s="312"/>
      <c r="I19" s="310"/>
      <c r="J19" s="311"/>
      <c r="K19" s="312"/>
      <c r="L19" s="310"/>
      <c r="M19" s="311"/>
      <c r="N19" s="312"/>
      <c r="P19" s="421"/>
      <c r="Q19" s="422" t="s">
        <v>1284</v>
      </c>
      <c r="R19" s="421">
        <v>2</v>
      </c>
      <c r="S19" s="421">
        <v>0</v>
      </c>
      <c r="T19" s="421">
        <v>0</v>
      </c>
      <c r="U19" s="421">
        <v>2</v>
      </c>
      <c r="V19" s="323"/>
    </row>
    <row r="20" spans="1:22" ht="15" customHeight="1" x14ac:dyDescent="0.2">
      <c r="A20" s="799"/>
      <c r="B20" s="391"/>
      <c r="C20" s="306"/>
      <c r="D20" s="307"/>
      <c r="E20" s="313"/>
      <c r="F20" s="306"/>
      <c r="G20" s="307"/>
      <c r="H20" s="313"/>
      <c r="I20" s="306"/>
      <c r="J20" s="307"/>
      <c r="K20" s="313"/>
      <c r="L20" s="306"/>
      <c r="M20" s="307"/>
      <c r="N20" s="313"/>
      <c r="P20" s="821" t="s">
        <v>1029</v>
      </c>
      <c r="Q20" s="821"/>
      <c r="R20" s="821"/>
      <c r="S20" s="821"/>
      <c r="T20" s="821"/>
      <c r="U20" s="821"/>
      <c r="V20" s="323"/>
    </row>
    <row r="21" spans="1:22" ht="15" customHeight="1" x14ac:dyDescent="0.2">
      <c r="A21" s="799"/>
      <c r="B21" s="389" t="s">
        <v>31</v>
      </c>
      <c r="C21" s="310"/>
      <c r="D21" s="483"/>
      <c r="E21" s="312"/>
      <c r="F21" s="310"/>
      <c r="G21" s="311"/>
      <c r="H21" s="312"/>
      <c r="I21" s="310"/>
      <c r="J21" s="311"/>
      <c r="K21" s="312"/>
      <c r="L21" s="310"/>
      <c r="M21" s="311"/>
      <c r="N21" s="312"/>
      <c r="P21" s="170" t="e">
        <f>#REF!</f>
        <v>#REF!</v>
      </c>
      <c r="Q21" s="23" t="e">
        <f>#REF!</f>
        <v>#REF!</v>
      </c>
      <c r="R21" s="170" t="e">
        <f>#REF!</f>
        <v>#REF!</v>
      </c>
      <c r="S21" s="170" t="e">
        <f>#REF!</f>
        <v>#REF!</v>
      </c>
      <c r="T21" s="170" t="e">
        <f>#REF!</f>
        <v>#REF!</v>
      </c>
      <c r="U21" s="170" t="e">
        <f>#REF!</f>
        <v>#REF!</v>
      </c>
      <c r="V21" s="23" t="e">
        <f>#REF!</f>
        <v>#REF!</v>
      </c>
    </row>
    <row r="22" spans="1:22" ht="15" customHeight="1" x14ac:dyDescent="0.2">
      <c r="A22" s="799"/>
      <c r="B22" s="391"/>
      <c r="C22" s="306"/>
      <c r="D22" s="307"/>
      <c r="E22" s="308"/>
      <c r="F22" s="306"/>
      <c r="G22" s="307"/>
      <c r="H22" s="308"/>
      <c r="I22" s="306"/>
      <c r="J22" s="307"/>
      <c r="K22" s="308"/>
      <c r="L22" s="306"/>
      <c r="M22" s="307"/>
      <c r="N22" s="308"/>
      <c r="P22" s="170" t="e">
        <f>#REF!</f>
        <v>#REF!</v>
      </c>
      <c r="Q22" s="23" t="e">
        <f>#REF!</f>
        <v>#REF!</v>
      </c>
      <c r="R22" s="170" t="e">
        <f>#REF!</f>
        <v>#REF!</v>
      </c>
      <c r="S22" s="170" t="e">
        <f>#REF!</f>
        <v>#REF!</v>
      </c>
      <c r="T22" s="170" t="e">
        <f>#REF!</f>
        <v>#REF!</v>
      </c>
      <c r="U22" s="170" t="e">
        <f>#REF!</f>
        <v>#REF!</v>
      </c>
      <c r="V22" s="23" t="e">
        <f>#REF!</f>
        <v>#REF!</v>
      </c>
    </row>
    <row r="23" spans="1:22" ht="15" customHeight="1" x14ac:dyDescent="0.2">
      <c r="A23" s="799"/>
      <c r="B23" s="389" t="s">
        <v>32</v>
      </c>
      <c r="C23" s="310"/>
      <c r="D23" s="311"/>
      <c r="E23" s="312"/>
      <c r="F23" s="310"/>
      <c r="G23" s="311"/>
      <c r="H23" s="312"/>
      <c r="I23" s="310"/>
      <c r="J23" s="311"/>
      <c r="K23" s="312"/>
      <c r="L23" s="310"/>
      <c r="M23" s="311"/>
      <c r="N23" s="312"/>
      <c r="P23" s="170" t="e">
        <f>#REF!</f>
        <v>#REF!</v>
      </c>
      <c r="Q23" s="23" t="e">
        <f>#REF!</f>
        <v>#REF!</v>
      </c>
      <c r="R23" s="170" t="e">
        <f>#REF!</f>
        <v>#REF!</v>
      </c>
      <c r="S23" s="170" t="e">
        <f>#REF!</f>
        <v>#REF!</v>
      </c>
      <c r="T23" s="170" t="e">
        <f>#REF!</f>
        <v>#REF!</v>
      </c>
      <c r="U23" s="170" t="e">
        <f>#REF!</f>
        <v>#REF!</v>
      </c>
      <c r="V23" s="23" t="e">
        <f>#REF!</f>
        <v>#REF!</v>
      </c>
    </row>
    <row r="24" spans="1:22" ht="15" customHeight="1" thickBot="1" x14ac:dyDescent="0.25">
      <c r="A24" s="800"/>
      <c r="B24" s="393"/>
      <c r="C24" s="325"/>
      <c r="D24" s="326"/>
      <c r="E24" s="327"/>
      <c r="F24" s="325"/>
      <c r="G24" s="326"/>
      <c r="H24" s="327"/>
      <c r="I24" s="325"/>
      <c r="J24" s="326"/>
      <c r="K24" s="327"/>
      <c r="L24" s="325"/>
      <c r="M24" s="326"/>
      <c r="N24" s="327"/>
      <c r="P24" s="170" t="e">
        <f>#REF!</f>
        <v>#REF!</v>
      </c>
      <c r="Q24" s="23" t="e">
        <f>#REF!</f>
        <v>#REF!</v>
      </c>
      <c r="R24" s="170" t="e">
        <f>#REF!</f>
        <v>#REF!</v>
      </c>
      <c r="S24" s="170" t="e">
        <f>#REF!</f>
        <v>#REF!</v>
      </c>
      <c r="T24" s="170" t="e">
        <f>#REF!</f>
        <v>#REF!</v>
      </c>
      <c r="U24" s="170" t="e">
        <f>#REF!</f>
        <v>#REF!</v>
      </c>
      <c r="V24" s="23" t="e">
        <f>#REF!</f>
        <v>#REF!</v>
      </c>
    </row>
    <row r="25" spans="1:22" ht="15" customHeight="1" x14ac:dyDescent="0.2">
      <c r="A25" s="798" t="s">
        <v>15</v>
      </c>
      <c r="B25" s="378" t="s">
        <v>23</v>
      </c>
      <c r="C25" s="310"/>
      <c r="D25" s="311"/>
      <c r="E25" s="312"/>
      <c r="F25" s="302"/>
      <c r="G25" s="303"/>
      <c r="H25" s="304"/>
      <c r="I25" s="302"/>
      <c r="J25" s="303"/>
      <c r="K25" s="304"/>
      <c r="L25" s="302"/>
      <c r="M25" s="303"/>
      <c r="N25" s="304"/>
      <c r="P25" s="170" t="e">
        <f>#REF!</f>
        <v>#REF!</v>
      </c>
      <c r="Q25" s="23" t="e">
        <f>#REF!</f>
        <v>#REF!</v>
      </c>
      <c r="R25" s="170" t="e">
        <f>#REF!</f>
        <v>#REF!</v>
      </c>
      <c r="S25" s="170" t="e">
        <f>#REF!</f>
        <v>#REF!</v>
      </c>
      <c r="T25" s="170" t="e">
        <f>#REF!</f>
        <v>#REF!</v>
      </c>
      <c r="U25" s="170" t="e">
        <f>#REF!</f>
        <v>#REF!</v>
      </c>
      <c r="V25" s="23" t="e">
        <f>#REF!</f>
        <v>#REF!</v>
      </c>
    </row>
    <row r="26" spans="1:22" ht="15" customHeight="1" x14ac:dyDescent="0.2">
      <c r="A26" s="799"/>
      <c r="B26" s="380"/>
      <c r="C26" s="306"/>
      <c r="D26" s="307"/>
      <c r="E26" s="308"/>
      <c r="F26" s="306"/>
      <c r="G26" s="307"/>
      <c r="H26" s="308"/>
      <c r="I26" s="306"/>
      <c r="J26" s="307"/>
      <c r="K26" s="308"/>
      <c r="L26" s="306"/>
      <c r="M26" s="307"/>
      <c r="N26" s="308"/>
      <c r="P26" s="170" t="e">
        <f>#REF!</f>
        <v>#REF!</v>
      </c>
      <c r="Q26" s="23" t="e">
        <f>#REF!</f>
        <v>#REF!</v>
      </c>
      <c r="R26" s="170" t="e">
        <f>#REF!</f>
        <v>#REF!</v>
      </c>
      <c r="S26" s="170" t="e">
        <f>#REF!</f>
        <v>#REF!</v>
      </c>
      <c r="T26" s="170" t="e">
        <f>#REF!</f>
        <v>#REF!</v>
      </c>
      <c r="U26" s="170" t="e">
        <f>#REF!</f>
        <v>#REF!</v>
      </c>
      <c r="V26" s="23" t="e">
        <f>#REF!</f>
        <v>#REF!</v>
      </c>
    </row>
    <row r="27" spans="1:22" ht="15" customHeight="1" x14ac:dyDescent="0.2">
      <c r="A27" s="799"/>
      <c r="B27" s="382" t="s">
        <v>24</v>
      </c>
      <c r="C27" s="310"/>
      <c r="D27" s="311"/>
      <c r="E27" s="312"/>
      <c r="F27" s="310"/>
      <c r="G27" s="311"/>
      <c r="H27" s="312"/>
      <c r="I27" s="310"/>
      <c r="J27" s="311"/>
      <c r="K27" s="312"/>
      <c r="L27" s="310"/>
      <c r="M27" s="311"/>
      <c r="N27" s="312"/>
      <c r="P27" s="423"/>
      <c r="Q27" s="424"/>
      <c r="R27" s="423"/>
      <c r="S27" s="423"/>
      <c r="T27" s="423"/>
      <c r="U27" s="423"/>
      <c r="V27" s="425"/>
    </row>
    <row r="28" spans="1:22" ht="15" customHeight="1" thickBot="1" x14ac:dyDescent="0.25">
      <c r="A28" s="799"/>
      <c r="B28" s="380"/>
      <c r="C28" s="306"/>
      <c r="D28" s="307"/>
      <c r="E28" s="313"/>
      <c r="F28" s="306"/>
      <c r="G28" s="307"/>
      <c r="H28" s="313"/>
      <c r="I28" s="306"/>
      <c r="J28" s="307"/>
      <c r="K28" s="313"/>
      <c r="L28" s="306"/>
      <c r="M28" s="307"/>
      <c r="N28" s="313"/>
      <c r="P28" s="819" t="s">
        <v>1285</v>
      </c>
      <c r="Q28" s="827"/>
      <c r="R28" s="827"/>
      <c r="S28" s="827"/>
      <c r="T28" s="827"/>
      <c r="U28" s="827"/>
      <c r="V28" s="820"/>
    </row>
    <row r="29" spans="1:22" ht="15" customHeight="1" x14ac:dyDescent="0.2">
      <c r="A29" s="799"/>
      <c r="B29" s="382" t="s">
        <v>25</v>
      </c>
      <c r="C29" s="302"/>
      <c r="D29" s="303"/>
      <c r="E29" s="304"/>
      <c r="F29" s="310"/>
      <c r="G29" s="311"/>
      <c r="H29" s="312"/>
      <c r="I29" s="310"/>
      <c r="J29" s="311"/>
      <c r="K29" s="312"/>
      <c r="L29" s="310"/>
      <c r="M29" s="311"/>
      <c r="N29" s="312"/>
      <c r="P29" s="420" t="s">
        <v>35</v>
      </c>
      <c r="Q29" s="420" t="s">
        <v>93</v>
      </c>
      <c r="R29" s="420" t="s">
        <v>37</v>
      </c>
      <c r="S29" s="420" t="s">
        <v>38</v>
      </c>
      <c r="T29" s="420" t="s">
        <v>39</v>
      </c>
      <c r="U29" s="420" t="s">
        <v>94</v>
      </c>
      <c r="V29" s="411" t="s">
        <v>61</v>
      </c>
    </row>
    <row r="30" spans="1:22" ht="15" customHeight="1" x14ac:dyDescent="0.2">
      <c r="A30" s="799"/>
      <c r="B30" s="380"/>
      <c r="C30" s="306"/>
      <c r="D30" s="307"/>
      <c r="E30" s="308"/>
      <c r="F30" s="306"/>
      <c r="G30" s="307"/>
      <c r="H30" s="308"/>
      <c r="I30" s="306"/>
      <c r="J30" s="307"/>
      <c r="K30" s="308"/>
      <c r="L30" s="306"/>
      <c r="M30" s="307"/>
      <c r="N30" s="308"/>
      <c r="P30" s="421" t="s">
        <v>1286</v>
      </c>
      <c r="Q30" s="422" t="s">
        <v>1287</v>
      </c>
      <c r="R30" s="421">
        <v>3</v>
      </c>
      <c r="S30" s="421">
        <v>0</v>
      </c>
      <c r="T30" s="421">
        <v>3</v>
      </c>
      <c r="U30" s="421">
        <v>4</v>
      </c>
      <c r="V30" s="331" t="e">
        <f>#REF!</f>
        <v>#REF!</v>
      </c>
    </row>
    <row r="31" spans="1:22" ht="15" customHeight="1" x14ac:dyDescent="0.2">
      <c r="A31" s="799"/>
      <c r="B31" s="382" t="s">
        <v>26</v>
      </c>
      <c r="C31" s="310"/>
      <c r="D31" s="311"/>
      <c r="E31" s="312"/>
      <c r="F31" s="310"/>
      <c r="G31" s="311"/>
      <c r="H31" s="312"/>
      <c r="I31" s="310"/>
      <c r="J31" s="311"/>
      <c r="K31" s="312"/>
      <c r="L31" s="310"/>
      <c r="M31" s="311"/>
      <c r="N31" s="312"/>
      <c r="P31" s="421" t="s">
        <v>1288</v>
      </c>
      <c r="Q31" s="422" t="s">
        <v>1289</v>
      </c>
      <c r="R31" s="421">
        <v>3</v>
      </c>
      <c r="S31" s="421">
        <v>0</v>
      </c>
      <c r="T31" s="421">
        <v>3</v>
      </c>
      <c r="U31" s="421">
        <v>4</v>
      </c>
      <c r="V31" s="331" t="e">
        <f>#REF!</f>
        <v>#REF!</v>
      </c>
    </row>
    <row r="32" spans="1:22" ht="15" customHeight="1" thickBot="1" x14ac:dyDescent="0.25">
      <c r="A32" s="799"/>
      <c r="B32" s="380"/>
      <c r="C32" s="306"/>
      <c r="D32" s="307"/>
      <c r="E32" s="313"/>
      <c r="F32" s="306"/>
      <c r="G32" s="307"/>
      <c r="H32" s="313"/>
      <c r="I32" s="306"/>
      <c r="J32" s="307"/>
      <c r="K32" s="313"/>
      <c r="L32" s="306"/>
      <c r="M32" s="307"/>
      <c r="N32" s="313"/>
      <c r="P32" s="421" t="s">
        <v>1290</v>
      </c>
      <c r="Q32" s="422" t="s">
        <v>1291</v>
      </c>
      <c r="R32" s="421">
        <v>3</v>
      </c>
      <c r="S32" s="421">
        <v>0</v>
      </c>
      <c r="T32" s="421">
        <v>3</v>
      </c>
      <c r="U32" s="421">
        <v>4</v>
      </c>
      <c r="V32" s="331" t="e">
        <f>#REF!</f>
        <v>#REF!</v>
      </c>
    </row>
    <row r="33" spans="1:22" ht="15" customHeight="1" x14ac:dyDescent="0.2">
      <c r="A33" s="799"/>
      <c r="B33" s="389" t="s">
        <v>27</v>
      </c>
      <c r="C33" s="310"/>
      <c r="D33" s="311"/>
      <c r="E33" s="312"/>
      <c r="F33" s="310"/>
      <c r="G33" s="311"/>
      <c r="H33" s="304"/>
      <c r="I33" s="310"/>
      <c r="J33" s="311"/>
      <c r="K33" s="312"/>
      <c r="L33" s="310"/>
      <c r="M33" s="311"/>
      <c r="N33" s="312"/>
      <c r="P33" s="421" t="s">
        <v>1292</v>
      </c>
      <c r="Q33" s="422" t="s">
        <v>1552</v>
      </c>
      <c r="R33" s="421">
        <v>2</v>
      </c>
      <c r="S33" s="421">
        <v>0</v>
      </c>
      <c r="T33" s="421">
        <v>2</v>
      </c>
      <c r="U33" s="421">
        <v>3</v>
      </c>
      <c r="V33" s="331" t="e">
        <f>#REF!</f>
        <v>#REF!</v>
      </c>
    </row>
    <row r="34" spans="1:22" ht="15" customHeight="1" x14ac:dyDescent="0.2">
      <c r="A34" s="799"/>
      <c r="B34" s="391"/>
      <c r="C34" s="306"/>
      <c r="D34" s="317"/>
      <c r="E34" s="308"/>
      <c r="F34" s="306"/>
      <c r="G34" s="317"/>
      <c r="H34" s="308"/>
      <c r="I34" s="306"/>
      <c r="J34" s="317"/>
      <c r="K34" s="308"/>
      <c r="L34" s="306"/>
      <c r="M34" s="317"/>
      <c r="N34" s="308"/>
      <c r="P34" s="421" t="s">
        <v>1216</v>
      </c>
      <c r="Q34" s="422" t="s">
        <v>1067</v>
      </c>
      <c r="R34" s="421">
        <v>2</v>
      </c>
      <c r="S34" s="421">
        <v>0</v>
      </c>
      <c r="T34" s="421">
        <v>2</v>
      </c>
      <c r="U34" s="421">
        <v>3</v>
      </c>
      <c r="V34" s="331" t="e">
        <f>#REF!</f>
        <v>#REF!</v>
      </c>
    </row>
    <row r="35" spans="1:22" ht="15" customHeight="1" x14ac:dyDescent="0.2">
      <c r="A35" s="799"/>
      <c r="B35" s="389" t="s">
        <v>28</v>
      </c>
      <c r="C35" s="310"/>
      <c r="D35" s="311"/>
      <c r="E35" s="312"/>
      <c r="F35" s="310"/>
      <c r="G35" s="311"/>
      <c r="H35" s="312"/>
      <c r="I35" s="310"/>
      <c r="J35" s="311"/>
      <c r="K35" s="312"/>
      <c r="L35" s="310"/>
      <c r="M35" s="311"/>
      <c r="N35" s="312"/>
      <c r="P35" s="426" t="s">
        <v>1293</v>
      </c>
      <c r="Q35" s="427" t="s">
        <v>1294</v>
      </c>
      <c r="R35" s="426">
        <v>1</v>
      </c>
      <c r="S35" s="426">
        <v>2</v>
      </c>
      <c r="T35" s="426">
        <v>2</v>
      </c>
      <c r="U35" s="426">
        <v>3</v>
      </c>
      <c r="V35" s="21" t="s">
        <v>10</v>
      </c>
    </row>
    <row r="36" spans="1:22" ht="15" customHeight="1" x14ac:dyDescent="0.2">
      <c r="A36" s="799"/>
      <c r="B36" s="391"/>
      <c r="C36" s="306"/>
      <c r="D36" s="307"/>
      <c r="E36" s="313"/>
      <c r="F36" s="306"/>
      <c r="G36" s="307"/>
      <c r="H36" s="313"/>
      <c r="I36" s="306"/>
      <c r="J36" s="307"/>
      <c r="K36" s="313"/>
      <c r="L36" s="306"/>
      <c r="M36" s="307"/>
      <c r="N36" s="313"/>
      <c r="P36" s="421" t="s">
        <v>1298</v>
      </c>
      <c r="Q36" s="422" t="s">
        <v>1218</v>
      </c>
      <c r="R36" s="421">
        <v>3</v>
      </c>
      <c r="S36" s="421">
        <v>0</v>
      </c>
      <c r="T36" s="421">
        <v>3</v>
      </c>
      <c r="U36" s="421">
        <v>4</v>
      </c>
      <c r="V36" s="332" t="e">
        <f>#REF!</f>
        <v>#REF!</v>
      </c>
    </row>
    <row r="37" spans="1:22" ht="15" customHeight="1" x14ac:dyDescent="0.2">
      <c r="A37" s="799"/>
      <c r="B37" s="389" t="s">
        <v>29</v>
      </c>
      <c r="C37" s="310"/>
      <c r="D37" s="311"/>
      <c r="E37" s="312"/>
      <c r="F37" s="310"/>
      <c r="G37" s="311"/>
      <c r="H37" s="312"/>
      <c r="I37" s="310"/>
      <c r="J37" s="311"/>
      <c r="K37" s="312"/>
      <c r="L37" s="310"/>
      <c r="M37" s="311"/>
      <c r="N37" s="312"/>
    </row>
    <row r="38" spans="1:22" ht="15" customHeight="1" x14ac:dyDescent="0.2">
      <c r="A38" s="799"/>
      <c r="B38" s="391"/>
      <c r="C38" s="306"/>
      <c r="D38" s="317"/>
      <c r="E38" s="308"/>
      <c r="F38" s="306"/>
      <c r="G38" s="317"/>
      <c r="H38" s="308"/>
      <c r="I38" s="306"/>
      <c r="J38" s="317"/>
      <c r="K38" s="308"/>
      <c r="L38" s="306"/>
      <c r="M38" s="317"/>
      <c r="N38" s="308"/>
      <c r="P38" s="821" t="s">
        <v>1297</v>
      </c>
      <c r="Q38" s="821"/>
      <c r="R38" s="821"/>
      <c r="S38" s="821"/>
      <c r="T38" s="821"/>
      <c r="U38" s="821"/>
      <c r="V38" s="395"/>
    </row>
    <row r="39" spans="1:22" ht="15" customHeight="1" x14ac:dyDescent="0.2">
      <c r="A39" s="799"/>
      <c r="B39" s="389" t="s">
        <v>30</v>
      </c>
      <c r="C39" s="310"/>
      <c r="D39" s="311"/>
      <c r="E39" s="312"/>
      <c r="F39" s="310"/>
      <c r="G39" s="311"/>
      <c r="H39" s="312"/>
      <c r="I39" s="310"/>
      <c r="J39" s="311"/>
      <c r="K39" s="312"/>
      <c r="L39" s="310"/>
      <c r="M39" s="311"/>
      <c r="N39" s="312"/>
      <c r="P39" s="421" t="s">
        <v>1299</v>
      </c>
      <c r="Q39" s="422" t="s">
        <v>1258</v>
      </c>
      <c r="R39" s="421">
        <v>2</v>
      </c>
      <c r="S39" s="421">
        <v>2</v>
      </c>
      <c r="T39" s="421">
        <v>3</v>
      </c>
      <c r="U39" s="421">
        <v>4</v>
      </c>
      <c r="V39" s="332" t="e">
        <f>#REF!</f>
        <v>#REF!</v>
      </c>
    </row>
    <row r="40" spans="1:22" ht="15" customHeight="1" x14ac:dyDescent="0.2">
      <c r="A40" s="799"/>
      <c r="B40" s="391"/>
      <c r="C40" s="306"/>
      <c r="D40" s="307"/>
      <c r="E40" s="313"/>
      <c r="F40" s="306"/>
      <c r="G40" s="307"/>
      <c r="H40" s="313"/>
      <c r="I40" s="306"/>
      <c r="J40" s="307"/>
      <c r="K40" s="313"/>
      <c r="L40" s="306"/>
      <c r="M40" s="307"/>
      <c r="N40" s="313"/>
      <c r="P40" s="421" t="s">
        <v>1300</v>
      </c>
      <c r="Q40" s="422" t="s">
        <v>1254</v>
      </c>
      <c r="R40" s="421">
        <v>2</v>
      </c>
      <c r="S40" s="421">
        <v>2</v>
      </c>
      <c r="T40" s="421">
        <v>3</v>
      </c>
      <c r="U40" s="421">
        <v>4</v>
      </c>
      <c r="V40" s="332" t="e">
        <f>#REF!</f>
        <v>#REF!</v>
      </c>
    </row>
    <row r="41" spans="1:22" ht="15" customHeight="1" x14ac:dyDescent="0.2">
      <c r="A41" s="799"/>
      <c r="B41" s="389" t="s">
        <v>31</v>
      </c>
      <c r="C41" s="310"/>
      <c r="D41" s="311"/>
      <c r="E41" s="312"/>
      <c r="F41" s="310"/>
      <c r="G41" s="311"/>
      <c r="H41" s="312"/>
      <c r="I41" s="310"/>
      <c r="J41" s="311"/>
      <c r="K41" s="312"/>
      <c r="L41" s="310"/>
      <c r="M41" s="311"/>
      <c r="N41" s="312"/>
      <c r="P41" s="426" t="s">
        <v>1295</v>
      </c>
      <c r="Q41" s="428" t="s">
        <v>1420</v>
      </c>
      <c r="R41" s="426">
        <v>2</v>
      </c>
      <c r="S41" s="426">
        <v>2</v>
      </c>
      <c r="T41" s="426">
        <v>3</v>
      </c>
      <c r="U41" s="426">
        <v>4</v>
      </c>
      <c r="V41" s="21" t="s">
        <v>1011</v>
      </c>
    </row>
    <row r="42" spans="1:22" ht="15" customHeight="1" x14ac:dyDescent="0.2">
      <c r="A42" s="799"/>
      <c r="B42" s="391"/>
      <c r="C42" s="306"/>
      <c r="D42" s="307"/>
      <c r="E42" s="308"/>
      <c r="F42" s="306"/>
      <c r="G42" s="307"/>
      <c r="H42" s="308"/>
      <c r="I42" s="306"/>
      <c r="J42" s="307"/>
      <c r="K42" s="308"/>
      <c r="L42" s="306"/>
      <c r="M42" s="307"/>
      <c r="N42" s="308"/>
      <c r="P42" s="426" t="s">
        <v>1296</v>
      </c>
      <c r="Q42" s="428" t="s">
        <v>1551</v>
      </c>
      <c r="R42" s="426">
        <v>2</v>
      </c>
      <c r="S42" s="426">
        <v>2</v>
      </c>
      <c r="T42" s="426">
        <v>3</v>
      </c>
      <c r="U42" s="426">
        <v>4</v>
      </c>
      <c r="V42" s="21" t="s">
        <v>1108</v>
      </c>
    </row>
    <row r="43" spans="1:22" ht="15" customHeight="1" x14ac:dyDescent="0.2">
      <c r="A43" s="799"/>
      <c r="B43" s="389" t="s">
        <v>32</v>
      </c>
      <c r="C43" s="310"/>
      <c r="D43" s="311"/>
      <c r="E43" s="312"/>
      <c r="F43" s="310"/>
      <c r="G43" s="311"/>
      <c r="H43" s="312"/>
      <c r="I43" s="310"/>
      <c r="J43" s="311"/>
      <c r="K43" s="312"/>
      <c r="L43" s="310"/>
      <c r="M43" s="311"/>
      <c r="N43" s="312"/>
      <c r="P43" s="423"/>
      <c r="Q43" s="424"/>
      <c r="R43" s="423"/>
      <c r="S43" s="423"/>
      <c r="T43" s="423"/>
      <c r="U43" s="423"/>
      <c r="V43" s="425"/>
    </row>
    <row r="44" spans="1:22" ht="15" customHeight="1" thickBot="1" x14ac:dyDescent="0.25">
      <c r="A44" s="800"/>
      <c r="B44" s="393"/>
      <c r="C44" s="325"/>
      <c r="D44" s="326"/>
      <c r="E44" s="327"/>
      <c r="F44" s="325"/>
      <c r="G44" s="326"/>
      <c r="H44" s="327"/>
      <c r="I44" s="325"/>
      <c r="J44" s="326"/>
      <c r="K44" s="327"/>
      <c r="L44" s="325"/>
      <c r="M44" s="326"/>
      <c r="N44" s="327"/>
      <c r="P44" s="760" t="s">
        <v>1086</v>
      </c>
      <c r="Q44" s="761"/>
      <c r="R44" s="761"/>
      <c r="S44" s="761"/>
      <c r="T44" s="761"/>
      <c r="U44" s="761"/>
      <c r="V44" s="762"/>
    </row>
    <row r="45" spans="1:22" ht="15" customHeight="1" x14ac:dyDescent="0.2">
      <c r="A45" s="798" t="s">
        <v>16</v>
      </c>
      <c r="B45" s="378" t="s">
        <v>23</v>
      </c>
      <c r="C45" s="302"/>
      <c r="D45" s="303"/>
      <c r="E45" s="304"/>
      <c r="F45" s="306"/>
      <c r="G45" s="307"/>
      <c r="H45" s="308"/>
      <c r="I45" s="302"/>
      <c r="J45" s="303"/>
      <c r="K45" s="304"/>
      <c r="L45" s="302"/>
      <c r="M45" s="303"/>
      <c r="N45" s="304"/>
      <c r="P45" s="281" t="s">
        <v>35</v>
      </c>
      <c r="Q45" s="281" t="s">
        <v>36</v>
      </c>
      <c r="R45" s="281" t="s">
        <v>37</v>
      </c>
      <c r="S45" s="281" t="s">
        <v>38</v>
      </c>
      <c r="T45" s="281" t="s">
        <v>39</v>
      </c>
      <c r="U45" s="281" t="s">
        <v>40</v>
      </c>
      <c r="V45" s="414" t="s">
        <v>0</v>
      </c>
    </row>
    <row r="46" spans="1:22" ht="15" customHeight="1" x14ac:dyDescent="0.2">
      <c r="A46" s="799"/>
      <c r="B46" s="380"/>
      <c r="C46" s="306"/>
      <c r="D46" s="307"/>
      <c r="E46" s="308"/>
      <c r="F46" s="310"/>
      <c r="G46" s="311"/>
      <c r="H46" s="312"/>
      <c r="I46" s="306"/>
      <c r="J46" s="307"/>
      <c r="K46" s="308"/>
      <c r="L46" s="306"/>
      <c r="M46" s="307"/>
      <c r="N46" s="308"/>
      <c r="P46" s="454" t="s">
        <v>1443</v>
      </c>
      <c r="Q46" s="318" t="s">
        <v>1301</v>
      </c>
      <c r="R46" s="170">
        <v>3</v>
      </c>
      <c r="S46" s="170">
        <v>0</v>
      </c>
      <c r="T46" s="170">
        <v>3</v>
      </c>
      <c r="U46" s="170">
        <v>4</v>
      </c>
      <c r="V46" s="21" t="e">
        <f>#REF!</f>
        <v>#REF!</v>
      </c>
    </row>
    <row r="47" spans="1:22" ht="15" customHeight="1" x14ac:dyDescent="0.2">
      <c r="A47" s="799"/>
      <c r="B47" s="382" t="s">
        <v>24</v>
      </c>
      <c r="C47" s="310"/>
      <c r="D47" s="311"/>
      <c r="E47" s="312"/>
      <c r="F47" s="306"/>
      <c r="G47" s="307"/>
      <c r="H47" s="313"/>
      <c r="I47" s="310"/>
      <c r="J47" s="311"/>
      <c r="K47" s="312"/>
      <c r="L47" s="310"/>
      <c r="M47" s="311"/>
      <c r="N47" s="312"/>
      <c r="P47" s="454" t="s">
        <v>1444</v>
      </c>
      <c r="Q47" s="318" t="s">
        <v>95</v>
      </c>
      <c r="R47" s="170">
        <v>3</v>
      </c>
      <c r="S47" s="170">
        <v>0</v>
      </c>
      <c r="T47" s="170">
        <v>3</v>
      </c>
      <c r="U47" s="170">
        <v>4</v>
      </c>
      <c r="V47" s="21" t="e">
        <f>#REF!</f>
        <v>#REF!</v>
      </c>
    </row>
    <row r="48" spans="1:22" ht="15" customHeight="1" x14ac:dyDescent="0.2">
      <c r="A48" s="799"/>
      <c r="B48" s="380"/>
      <c r="C48" s="306"/>
      <c r="D48" s="307"/>
      <c r="E48" s="313"/>
      <c r="F48" s="310"/>
      <c r="G48" s="311"/>
      <c r="H48" s="312"/>
      <c r="I48" s="306"/>
      <c r="J48" s="307"/>
      <c r="K48" s="313"/>
      <c r="L48" s="306"/>
      <c r="M48" s="307"/>
      <c r="N48" s="313"/>
      <c r="P48" s="454" t="s">
        <v>1445</v>
      </c>
      <c r="Q48" s="318" t="s">
        <v>1100</v>
      </c>
      <c r="R48" s="170">
        <v>0</v>
      </c>
      <c r="S48" s="170">
        <v>4</v>
      </c>
      <c r="T48" s="170">
        <v>0</v>
      </c>
      <c r="U48" s="170">
        <v>2</v>
      </c>
      <c r="V48" s="21" t="e">
        <f>#REF!</f>
        <v>#REF!</v>
      </c>
    </row>
    <row r="49" spans="1:22" ht="15" customHeight="1" x14ac:dyDescent="0.2">
      <c r="A49" s="799"/>
      <c r="B49" s="404" t="s">
        <v>25</v>
      </c>
      <c r="C49" s="310"/>
      <c r="D49" s="311"/>
      <c r="E49" s="312"/>
      <c r="F49" s="306"/>
      <c r="G49" s="307"/>
      <c r="H49" s="308"/>
      <c r="I49" s="310"/>
      <c r="J49" s="311"/>
      <c r="K49" s="312"/>
      <c r="L49" s="310"/>
      <c r="M49" s="311"/>
      <c r="N49" s="312"/>
      <c r="P49" s="429" t="s">
        <v>1302</v>
      </c>
      <c r="Q49" s="430" t="s">
        <v>1303</v>
      </c>
      <c r="R49" s="170">
        <v>2</v>
      </c>
      <c r="S49" s="170">
        <v>0</v>
      </c>
      <c r="T49" s="170">
        <v>2</v>
      </c>
      <c r="U49" s="170">
        <v>2</v>
      </c>
      <c r="V49" s="21" t="s">
        <v>857</v>
      </c>
    </row>
    <row r="50" spans="1:22" ht="15" customHeight="1" x14ac:dyDescent="0.2">
      <c r="A50" s="799"/>
      <c r="B50" s="380"/>
      <c r="C50" s="306"/>
      <c r="D50" s="307"/>
      <c r="E50" s="308"/>
      <c r="F50" s="310"/>
      <c r="G50" s="311"/>
      <c r="H50" s="312"/>
      <c r="I50" s="306"/>
      <c r="J50" s="307"/>
      <c r="K50" s="308"/>
      <c r="L50" s="306"/>
      <c r="M50" s="307"/>
      <c r="N50" s="308"/>
      <c r="P50" s="170"/>
      <c r="Q50" s="318" t="s">
        <v>1304</v>
      </c>
      <c r="R50" s="170"/>
      <c r="S50" s="170"/>
      <c r="T50" s="170"/>
      <c r="U50" s="170">
        <v>18</v>
      </c>
      <c r="V50" s="23"/>
    </row>
    <row r="51" spans="1:22" ht="15" customHeight="1" x14ac:dyDescent="0.2">
      <c r="A51" s="799"/>
      <c r="B51" s="382" t="s">
        <v>26</v>
      </c>
      <c r="C51" s="310"/>
      <c r="D51" s="311"/>
      <c r="E51" s="312"/>
      <c r="I51" s="310"/>
      <c r="J51" s="311"/>
      <c r="K51" s="312"/>
      <c r="L51" s="310"/>
      <c r="M51" s="311"/>
      <c r="N51" s="312"/>
      <c r="P51" s="776" t="s">
        <v>1227</v>
      </c>
      <c r="Q51" s="776"/>
      <c r="R51" s="776"/>
      <c r="S51" s="776"/>
      <c r="T51" s="776"/>
      <c r="U51" s="776"/>
      <c r="V51" s="23"/>
    </row>
    <row r="52" spans="1:22" ht="15" customHeight="1" x14ac:dyDescent="0.2">
      <c r="A52" s="799"/>
      <c r="B52" s="380"/>
      <c r="C52" s="306"/>
      <c r="D52" s="307"/>
      <c r="E52" s="313"/>
      <c r="F52" s="306"/>
      <c r="G52" s="307"/>
      <c r="H52" s="313"/>
      <c r="I52" s="306"/>
      <c r="J52" s="307"/>
      <c r="K52" s="313"/>
      <c r="L52" s="306"/>
      <c r="M52" s="307"/>
      <c r="N52" s="313"/>
      <c r="P52" s="431" t="s">
        <v>1448</v>
      </c>
      <c r="Q52" s="432" t="s">
        <v>1305</v>
      </c>
      <c r="R52" s="170">
        <v>2</v>
      </c>
      <c r="S52" s="170">
        <v>2</v>
      </c>
      <c r="T52" s="170">
        <v>3</v>
      </c>
      <c r="U52" s="170">
        <v>5</v>
      </c>
      <c r="V52" s="21" t="e">
        <f>#REF!</f>
        <v>#REF!</v>
      </c>
    </row>
    <row r="53" spans="1:22" ht="15" customHeight="1" x14ac:dyDescent="0.2">
      <c r="A53" s="799"/>
      <c r="B53" s="389" t="s">
        <v>27</v>
      </c>
      <c r="C53" s="310"/>
      <c r="D53" s="311"/>
      <c r="E53" s="312"/>
      <c r="F53" s="310"/>
      <c r="G53" s="311"/>
      <c r="H53" s="312"/>
      <c r="I53" s="310"/>
      <c r="J53" s="311"/>
      <c r="K53" s="312"/>
      <c r="L53" s="310"/>
      <c r="M53" s="311"/>
      <c r="N53" s="312"/>
      <c r="P53" s="429" t="s">
        <v>1450</v>
      </c>
      <c r="Q53" s="430" t="s">
        <v>1306</v>
      </c>
      <c r="R53" s="170">
        <v>3</v>
      </c>
      <c r="S53" s="170">
        <v>0</v>
      </c>
      <c r="T53" s="170">
        <v>3</v>
      </c>
      <c r="U53" s="170">
        <v>3</v>
      </c>
      <c r="V53" s="21" t="e">
        <f>#REF!</f>
        <v>#REF!</v>
      </c>
    </row>
    <row r="54" spans="1:22" ht="15" customHeight="1" x14ac:dyDescent="0.2">
      <c r="A54" s="799"/>
      <c r="B54" s="391"/>
      <c r="C54" s="306"/>
      <c r="D54" s="307"/>
      <c r="E54" s="308"/>
      <c r="F54" s="306"/>
      <c r="G54" s="317"/>
      <c r="H54" s="308"/>
      <c r="I54" s="306"/>
      <c r="J54" s="317"/>
      <c r="K54" s="308"/>
      <c r="L54" s="306"/>
      <c r="M54" s="317"/>
      <c r="N54" s="308"/>
      <c r="P54" s="429" t="s">
        <v>1307</v>
      </c>
      <c r="Q54" s="430" t="s">
        <v>1308</v>
      </c>
      <c r="R54" s="170">
        <v>2</v>
      </c>
      <c r="S54" s="170">
        <v>2</v>
      </c>
      <c r="T54" s="170">
        <v>3</v>
      </c>
      <c r="U54" s="170">
        <v>5</v>
      </c>
      <c r="V54" s="21" t="s">
        <v>927</v>
      </c>
    </row>
    <row r="55" spans="1:22" ht="15" customHeight="1" x14ac:dyDescent="0.2">
      <c r="A55" s="799"/>
      <c r="B55" s="389" t="s">
        <v>28</v>
      </c>
      <c r="C55" s="310"/>
      <c r="D55" s="311"/>
      <c r="E55" s="312"/>
      <c r="F55" s="310"/>
      <c r="G55" s="311"/>
      <c r="H55" s="312"/>
      <c r="I55" s="310"/>
      <c r="J55" s="311"/>
      <c r="K55" s="312"/>
      <c r="L55" s="310"/>
      <c r="M55" s="311"/>
      <c r="N55" s="312"/>
      <c r="P55" s="454" t="s">
        <v>1449</v>
      </c>
      <c r="Q55" s="318" t="s">
        <v>1309</v>
      </c>
      <c r="R55" s="170">
        <v>2</v>
      </c>
      <c r="S55" s="170">
        <v>0</v>
      </c>
      <c r="T55" s="170">
        <v>2</v>
      </c>
      <c r="U55" s="170">
        <v>3</v>
      </c>
      <c r="V55" s="21" t="e">
        <f>#REF!</f>
        <v>#REF!</v>
      </c>
    </row>
    <row r="56" spans="1:22" ht="15" customHeight="1" x14ac:dyDescent="0.2">
      <c r="A56" s="799"/>
      <c r="B56" s="391"/>
      <c r="C56" s="306"/>
      <c r="D56" s="307"/>
      <c r="E56" s="313"/>
      <c r="F56" s="306"/>
      <c r="G56" s="307"/>
      <c r="H56" s="313"/>
      <c r="I56" s="306"/>
      <c r="J56" s="307"/>
      <c r="K56" s="313"/>
      <c r="L56" s="306"/>
      <c r="M56" s="307"/>
      <c r="N56" s="313"/>
      <c r="P56" s="454" t="s">
        <v>1451</v>
      </c>
      <c r="Q56" s="318" t="s">
        <v>1163</v>
      </c>
      <c r="R56" s="170">
        <v>2</v>
      </c>
      <c r="S56" s="170">
        <v>0</v>
      </c>
      <c r="T56" s="170">
        <v>2</v>
      </c>
      <c r="U56" s="170">
        <v>3</v>
      </c>
      <c r="V56" s="21" t="e">
        <f>#REF!</f>
        <v>#REF!</v>
      </c>
    </row>
    <row r="57" spans="1:22" ht="15" customHeight="1" x14ac:dyDescent="0.2">
      <c r="A57" s="799"/>
      <c r="B57" s="389" t="s">
        <v>29</v>
      </c>
      <c r="C57" s="310"/>
      <c r="D57" s="311"/>
      <c r="E57" s="312"/>
      <c r="F57" s="310"/>
      <c r="G57" s="311"/>
      <c r="H57" s="312"/>
      <c r="I57" s="310"/>
      <c r="J57" s="311"/>
      <c r="K57" s="312"/>
      <c r="L57" s="310"/>
      <c r="M57" s="311"/>
      <c r="N57" s="312"/>
      <c r="P57" s="431" t="s">
        <v>1310</v>
      </c>
      <c r="Q57" s="432" t="s">
        <v>1150</v>
      </c>
      <c r="R57" s="170">
        <v>2</v>
      </c>
      <c r="S57" s="170">
        <v>0</v>
      </c>
      <c r="T57" s="170">
        <v>2</v>
      </c>
      <c r="U57" s="170">
        <v>3</v>
      </c>
      <c r="V57" s="21" t="s">
        <v>1512</v>
      </c>
    </row>
    <row r="58" spans="1:22" ht="15" customHeight="1" x14ac:dyDescent="0.2">
      <c r="A58" s="799"/>
      <c r="B58" s="391"/>
      <c r="C58" s="306"/>
      <c r="D58" s="317"/>
      <c r="E58" s="308"/>
      <c r="F58" s="306"/>
      <c r="G58" s="317"/>
      <c r="H58" s="308"/>
      <c r="I58" s="306"/>
      <c r="J58" s="317"/>
      <c r="K58" s="308"/>
      <c r="L58" s="306"/>
      <c r="M58" s="317"/>
      <c r="N58" s="308"/>
      <c r="P58" s="454" t="s">
        <v>1446</v>
      </c>
      <c r="Q58" s="318" t="s">
        <v>1142</v>
      </c>
      <c r="R58" s="170">
        <v>1</v>
      </c>
      <c r="S58" s="170">
        <v>2</v>
      </c>
      <c r="T58" s="170">
        <v>2</v>
      </c>
      <c r="U58" s="170">
        <v>4</v>
      </c>
      <c r="V58" s="21" t="e">
        <f>#REF!</f>
        <v>#REF!</v>
      </c>
    </row>
    <row r="59" spans="1:22" ht="15" customHeight="1" x14ac:dyDescent="0.2">
      <c r="A59" s="799"/>
      <c r="B59" s="389" t="s">
        <v>30</v>
      </c>
      <c r="C59" s="310"/>
      <c r="D59" s="311"/>
      <c r="E59" s="312"/>
      <c r="F59" s="310"/>
      <c r="G59" s="311"/>
      <c r="H59" s="312"/>
      <c r="I59" s="310"/>
      <c r="J59" s="311"/>
      <c r="K59" s="312"/>
      <c r="L59" s="310"/>
      <c r="M59" s="311"/>
      <c r="N59" s="312"/>
      <c r="P59" s="429" t="s">
        <v>1311</v>
      </c>
      <c r="Q59" s="430" t="s">
        <v>1312</v>
      </c>
      <c r="R59" s="170">
        <v>2</v>
      </c>
      <c r="S59" s="170">
        <v>2</v>
      </c>
      <c r="T59" s="170">
        <v>3</v>
      </c>
      <c r="U59" s="170">
        <v>5</v>
      </c>
      <c r="V59" s="21" t="s">
        <v>1145</v>
      </c>
    </row>
    <row r="60" spans="1:22" ht="15" customHeight="1" x14ac:dyDescent="0.2">
      <c r="A60" s="799"/>
      <c r="B60" s="391"/>
      <c r="C60" s="306"/>
      <c r="D60" s="307"/>
      <c r="E60" s="313"/>
      <c r="F60" s="306"/>
      <c r="G60" s="307"/>
      <c r="H60" s="308"/>
      <c r="I60" s="306"/>
      <c r="J60" s="307"/>
      <c r="K60" s="313"/>
      <c r="L60" s="306"/>
      <c r="M60" s="307"/>
      <c r="N60" s="313"/>
      <c r="P60" s="170" t="s">
        <v>1313</v>
      </c>
      <c r="Q60" s="318" t="s">
        <v>1314</v>
      </c>
      <c r="R60" s="170">
        <v>3</v>
      </c>
      <c r="S60" s="170">
        <v>0</v>
      </c>
      <c r="T60" s="170">
        <v>3</v>
      </c>
      <c r="U60" s="170">
        <v>4</v>
      </c>
      <c r="V60" s="21" t="s">
        <v>10</v>
      </c>
    </row>
    <row r="61" spans="1:22" ht="15" customHeight="1" x14ac:dyDescent="0.2">
      <c r="A61" s="799"/>
      <c r="B61" s="389" t="s">
        <v>31</v>
      </c>
      <c r="C61" s="310"/>
      <c r="D61" s="311"/>
      <c r="E61" s="312"/>
      <c r="F61" s="310"/>
      <c r="G61" s="311"/>
      <c r="H61" s="312"/>
      <c r="I61" s="310"/>
      <c r="J61" s="311"/>
      <c r="K61" s="312"/>
      <c r="L61" s="310"/>
      <c r="M61" s="311"/>
      <c r="N61" s="312"/>
      <c r="P61" s="454" t="s">
        <v>1447</v>
      </c>
      <c r="Q61" s="318" t="s">
        <v>1144</v>
      </c>
      <c r="R61" s="170">
        <v>3</v>
      </c>
      <c r="S61" s="170">
        <v>0</v>
      </c>
      <c r="T61" s="170">
        <v>3</v>
      </c>
      <c r="U61" s="170">
        <v>4</v>
      </c>
      <c r="V61" s="21" t="e">
        <f>#REF!</f>
        <v>#REF!</v>
      </c>
    </row>
    <row r="62" spans="1:22" ht="15" customHeight="1" x14ac:dyDescent="0.2">
      <c r="A62" s="799"/>
      <c r="B62" s="391"/>
      <c r="C62" s="306"/>
      <c r="D62" s="307"/>
      <c r="E62" s="308"/>
      <c r="F62" s="306"/>
      <c r="G62" s="307"/>
      <c r="H62" s="313"/>
      <c r="I62" s="306"/>
      <c r="J62" s="307"/>
      <c r="K62" s="308"/>
      <c r="L62" s="306"/>
      <c r="M62" s="307"/>
      <c r="N62" s="308"/>
      <c r="P62" s="338"/>
      <c r="Q62" s="338"/>
      <c r="R62" s="357"/>
      <c r="S62" s="357"/>
      <c r="T62" s="357"/>
      <c r="U62" s="357"/>
      <c r="V62" s="357"/>
    </row>
    <row r="63" spans="1:22" ht="15" customHeight="1" x14ac:dyDescent="0.2">
      <c r="A63" s="799"/>
      <c r="B63" s="389" t="s">
        <v>32</v>
      </c>
      <c r="C63" s="310"/>
      <c r="D63" s="311"/>
      <c r="E63" s="312"/>
      <c r="F63" s="310"/>
      <c r="G63" s="311"/>
      <c r="H63" s="312"/>
      <c r="I63" s="310"/>
      <c r="J63" s="311"/>
      <c r="K63" s="312"/>
      <c r="L63" s="310"/>
      <c r="M63" s="311"/>
      <c r="N63" s="312"/>
      <c r="P63" s="760" t="s">
        <v>1105</v>
      </c>
      <c r="Q63" s="761"/>
      <c r="R63" s="761"/>
      <c r="S63" s="761"/>
      <c r="T63" s="761"/>
      <c r="U63" s="761"/>
      <c r="V63" s="762"/>
    </row>
    <row r="64" spans="1:22" ht="15" customHeight="1" thickBot="1" x14ac:dyDescent="0.25">
      <c r="A64" s="800"/>
      <c r="B64" s="393"/>
      <c r="C64" s="325"/>
      <c r="D64" s="326"/>
      <c r="E64" s="327"/>
      <c r="F64" s="306"/>
      <c r="G64" s="307"/>
      <c r="H64" s="308"/>
      <c r="I64" s="325"/>
      <c r="J64" s="326"/>
      <c r="K64" s="327"/>
      <c r="L64" s="325"/>
      <c r="M64" s="326"/>
      <c r="N64" s="327"/>
      <c r="P64" s="281" t="s">
        <v>35</v>
      </c>
      <c r="Q64" s="281" t="s">
        <v>36</v>
      </c>
      <c r="R64" s="281" t="s">
        <v>37</v>
      </c>
      <c r="S64" s="281" t="s">
        <v>38</v>
      </c>
      <c r="T64" s="281" t="s">
        <v>39</v>
      </c>
      <c r="U64" s="281" t="s">
        <v>40</v>
      </c>
      <c r="V64" s="414" t="s">
        <v>0</v>
      </c>
    </row>
    <row r="65" spans="1:22" ht="15" customHeight="1" x14ac:dyDescent="0.2">
      <c r="A65" s="798" t="s">
        <v>17</v>
      </c>
      <c r="B65" s="378" t="s">
        <v>23</v>
      </c>
      <c r="C65" s="302"/>
      <c r="D65" s="303"/>
      <c r="E65" s="304"/>
      <c r="F65" s="302"/>
      <c r="G65" s="303"/>
      <c r="H65" s="304"/>
      <c r="I65" s="302"/>
      <c r="J65" s="303"/>
      <c r="K65" s="304"/>
      <c r="L65" s="302"/>
      <c r="M65" s="303"/>
      <c r="N65" s="304"/>
      <c r="P65" s="170" t="s">
        <v>1315</v>
      </c>
      <c r="Q65" s="318" t="s">
        <v>1316</v>
      </c>
      <c r="R65" s="170">
        <v>2</v>
      </c>
      <c r="S65" s="170">
        <v>0</v>
      </c>
      <c r="T65" s="170">
        <v>2</v>
      </c>
      <c r="U65" s="170">
        <v>4</v>
      </c>
      <c r="V65" s="21" t="s">
        <v>863</v>
      </c>
    </row>
    <row r="66" spans="1:22" ht="15" customHeight="1" x14ac:dyDescent="0.2">
      <c r="A66" s="799"/>
      <c r="B66" s="380"/>
      <c r="C66" s="306"/>
      <c r="D66" s="307"/>
      <c r="E66" s="308"/>
      <c r="F66" s="306"/>
      <c r="G66" s="307"/>
      <c r="H66" s="308"/>
      <c r="I66" s="306"/>
      <c r="J66" s="307"/>
      <c r="K66" s="308"/>
      <c r="L66" s="306"/>
      <c r="M66" s="307"/>
      <c r="N66" s="308"/>
      <c r="P66" s="170" t="s">
        <v>1317</v>
      </c>
      <c r="Q66" s="318" t="s">
        <v>1137</v>
      </c>
      <c r="R66" s="170">
        <v>2</v>
      </c>
      <c r="S66" s="170">
        <v>2</v>
      </c>
      <c r="T66" s="170">
        <v>3</v>
      </c>
      <c r="U66" s="170">
        <v>6</v>
      </c>
      <c r="V66" s="21" t="s">
        <v>1138</v>
      </c>
    </row>
    <row r="67" spans="1:22" ht="15" customHeight="1" x14ac:dyDescent="0.2">
      <c r="A67" s="799"/>
      <c r="B67" s="382" t="s">
        <v>24</v>
      </c>
      <c r="C67" s="310"/>
      <c r="D67" s="311"/>
      <c r="E67" s="312"/>
      <c r="F67" s="310"/>
      <c r="G67" s="311"/>
      <c r="H67" s="312"/>
      <c r="I67" s="310"/>
      <c r="J67" s="311"/>
      <c r="K67" s="312"/>
      <c r="L67" s="310"/>
      <c r="M67" s="311"/>
      <c r="N67" s="312"/>
      <c r="P67" s="454" t="s">
        <v>1453</v>
      </c>
      <c r="Q67" s="318" t="s">
        <v>1121</v>
      </c>
      <c r="R67" s="170">
        <v>0</v>
      </c>
      <c r="S67" s="170">
        <v>2</v>
      </c>
      <c r="T67" s="170">
        <v>0</v>
      </c>
      <c r="U67" s="170">
        <v>4</v>
      </c>
      <c r="V67" s="21" t="e">
        <f>#REF!</f>
        <v>#REF!</v>
      </c>
    </row>
    <row r="68" spans="1:22" ht="15" customHeight="1" x14ac:dyDescent="0.2">
      <c r="A68" s="799"/>
      <c r="B68" s="380"/>
      <c r="C68" s="306"/>
      <c r="D68" s="307"/>
      <c r="E68" s="313"/>
      <c r="F68" s="306"/>
      <c r="G68" s="307"/>
      <c r="H68" s="313"/>
      <c r="I68" s="306"/>
      <c r="J68" s="307"/>
      <c r="K68" s="313"/>
      <c r="L68" s="306"/>
      <c r="M68" s="307"/>
      <c r="N68" s="313"/>
      <c r="P68" s="170"/>
      <c r="Q68" s="318" t="s">
        <v>1318</v>
      </c>
      <c r="R68" s="170"/>
      <c r="S68" s="170"/>
      <c r="T68" s="170"/>
      <c r="U68" s="170">
        <v>16</v>
      </c>
      <c r="V68" s="21"/>
    </row>
    <row r="69" spans="1:22" ht="15" customHeight="1" x14ac:dyDescent="0.2">
      <c r="A69" s="799"/>
      <c r="B69" s="382" t="s">
        <v>25</v>
      </c>
      <c r="C69" s="310"/>
      <c r="D69" s="311"/>
      <c r="E69" s="312"/>
      <c r="F69" s="310"/>
      <c r="G69" s="311"/>
      <c r="H69" s="312"/>
      <c r="I69" s="310"/>
      <c r="J69" s="311"/>
      <c r="K69" s="312"/>
      <c r="L69" s="310"/>
      <c r="M69" s="311"/>
      <c r="N69" s="312"/>
      <c r="P69" s="776" t="s">
        <v>1122</v>
      </c>
      <c r="Q69" s="776"/>
      <c r="R69" s="776"/>
      <c r="S69" s="776"/>
      <c r="T69" s="776"/>
      <c r="U69" s="776"/>
      <c r="V69" s="21"/>
    </row>
    <row r="70" spans="1:22" ht="15" customHeight="1" x14ac:dyDescent="0.2">
      <c r="A70" s="799"/>
      <c r="B70" s="380"/>
      <c r="C70" s="306"/>
      <c r="D70" s="307"/>
      <c r="E70" s="308"/>
      <c r="F70" s="306"/>
      <c r="G70" s="307"/>
      <c r="H70" s="308"/>
      <c r="I70" s="306"/>
      <c r="J70" s="307"/>
      <c r="K70" s="308"/>
      <c r="L70" s="306"/>
      <c r="M70" s="307"/>
      <c r="N70" s="308"/>
      <c r="P70" s="454" t="s">
        <v>1454</v>
      </c>
      <c r="Q70" s="318" t="s">
        <v>1319</v>
      </c>
      <c r="R70" s="170">
        <v>2</v>
      </c>
      <c r="S70" s="170">
        <v>2</v>
      </c>
      <c r="T70" s="170">
        <v>3</v>
      </c>
      <c r="U70" s="170">
        <v>6</v>
      </c>
      <c r="V70" s="21" t="e">
        <f>#REF!</f>
        <v>#REF!</v>
      </c>
    </row>
    <row r="71" spans="1:22" ht="15" customHeight="1" x14ac:dyDescent="0.2">
      <c r="A71" s="799"/>
      <c r="B71" s="382" t="s">
        <v>26</v>
      </c>
      <c r="C71" s="310"/>
      <c r="D71" s="311"/>
      <c r="E71" s="312"/>
      <c r="F71" s="310"/>
      <c r="G71" s="311"/>
      <c r="H71" s="312"/>
      <c r="I71" s="310"/>
      <c r="J71" s="311"/>
      <c r="K71" s="312"/>
      <c r="L71" s="310"/>
      <c r="M71" s="311"/>
      <c r="N71" s="312"/>
      <c r="P71" s="454" t="s">
        <v>1455</v>
      </c>
      <c r="Q71" s="318" t="s">
        <v>1320</v>
      </c>
      <c r="R71" s="170">
        <v>2</v>
      </c>
      <c r="S71" s="170">
        <v>2</v>
      </c>
      <c r="T71" s="170">
        <v>3</v>
      </c>
      <c r="U71" s="170">
        <v>6</v>
      </c>
      <c r="V71" s="21" t="e">
        <f>#REF!</f>
        <v>#REF!</v>
      </c>
    </row>
    <row r="72" spans="1:22" ht="15" customHeight="1" x14ac:dyDescent="0.2">
      <c r="A72" s="799"/>
      <c r="B72" s="380"/>
      <c r="C72" s="306"/>
      <c r="D72" s="307"/>
      <c r="E72" s="313"/>
      <c r="F72" s="306"/>
      <c r="G72" s="307"/>
      <c r="H72" s="313"/>
      <c r="I72" s="306"/>
      <c r="J72" s="307"/>
      <c r="K72" s="313"/>
      <c r="L72" s="306"/>
      <c r="M72" s="307"/>
      <c r="N72" s="313"/>
      <c r="P72" s="454" t="s">
        <v>1456</v>
      </c>
      <c r="Q72" s="318" t="s">
        <v>1321</v>
      </c>
      <c r="R72" s="170">
        <v>2</v>
      </c>
      <c r="S72" s="170">
        <v>0</v>
      </c>
      <c r="T72" s="170">
        <v>2</v>
      </c>
      <c r="U72" s="170">
        <v>4</v>
      </c>
      <c r="V72" s="21" t="e">
        <f>#REF!</f>
        <v>#REF!</v>
      </c>
    </row>
    <row r="73" spans="1:22" ht="15" customHeight="1" x14ac:dyDescent="0.2">
      <c r="A73" s="799"/>
      <c r="B73" s="389" t="s">
        <v>27</v>
      </c>
      <c r="C73" s="310"/>
      <c r="D73" s="311"/>
      <c r="E73" s="312"/>
      <c r="I73" s="310"/>
      <c r="J73" s="311"/>
      <c r="K73" s="312"/>
      <c r="L73" s="310"/>
      <c r="M73" s="311"/>
      <c r="N73" s="312"/>
      <c r="P73" s="454" t="s">
        <v>1457</v>
      </c>
      <c r="Q73" s="318" t="s">
        <v>1322</v>
      </c>
      <c r="R73" s="170">
        <v>2</v>
      </c>
      <c r="S73" s="170">
        <v>0</v>
      </c>
      <c r="T73" s="170">
        <v>2</v>
      </c>
      <c r="U73" s="170">
        <v>2</v>
      </c>
      <c r="V73" s="21" t="e">
        <f>#REF!</f>
        <v>#REF!</v>
      </c>
    </row>
    <row r="74" spans="1:22" ht="15" customHeight="1" x14ac:dyDescent="0.2">
      <c r="A74" s="799"/>
      <c r="B74" s="391"/>
      <c r="C74" s="306"/>
      <c r="D74" s="307"/>
      <c r="E74" s="308"/>
      <c r="I74" s="306"/>
      <c r="J74" s="307"/>
      <c r="K74" s="308"/>
      <c r="L74" s="306"/>
      <c r="M74" s="307"/>
      <c r="N74" s="308"/>
      <c r="P74" s="170" t="s">
        <v>1323</v>
      </c>
      <c r="Q74" s="318" t="s">
        <v>1324</v>
      </c>
      <c r="R74" s="170">
        <v>2</v>
      </c>
      <c r="S74" s="170">
        <v>0</v>
      </c>
      <c r="T74" s="170">
        <v>2</v>
      </c>
      <c r="U74" s="170">
        <v>4</v>
      </c>
      <c r="V74" s="21" t="s">
        <v>1513</v>
      </c>
    </row>
    <row r="75" spans="1:22" ht="15" customHeight="1" x14ac:dyDescent="0.2">
      <c r="A75" s="799"/>
      <c r="B75" s="389" t="s">
        <v>28</v>
      </c>
      <c r="C75" s="310"/>
      <c r="D75" s="311"/>
      <c r="E75" s="312"/>
      <c r="I75" s="310"/>
      <c r="J75" s="311"/>
      <c r="K75" s="312"/>
      <c r="L75" s="310"/>
      <c r="M75" s="311"/>
      <c r="N75" s="312"/>
      <c r="P75" s="170" t="s">
        <v>1325</v>
      </c>
      <c r="Q75" s="318" t="s">
        <v>1326</v>
      </c>
      <c r="R75" s="170">
        <v>2</v>
      </c>
      <c r="S75" s="170">
        <v>2</v>
      </c>
      <c r="T75" s="170">
        <v>3</v>
      </c>
      <c r="U75" s="170">
        <v>6</v>
      </c>
      <c r="V75" s="21" t="s">
        <v>856</v>
      </c>
    </row>
    <row r="76" spans="1:22" ht="15" customHeight="1" x14ac:dyDescent="0.2">
      <c r="A76" s="799"/>
      <c r="B76" s="391"/>
      <c r="C76" s="306"/>
      <c r="D76" s="307"/>
      <c r="E76" s="313"/>
      <c r="I76" s="306"/>
      <c r="J76" s="307"/>
      <c r="K76" s="313"/>
      <c r="L76" s="306"/>
      <c r="M76" s="307"/>
      <c r="N76" s="313"/>
      <c r="P76" s="170" t="s">
        <v>1327</v>
      </c>
      <c r="Q76" s="318" t="s">
        <v>1130</v>
      </c>
      <c r="R76" s="170">
        <v>2</v>
      </c>
      <c r="S76" s="170">
        <v>0</v>
      </c>
      <c r="T76" s="170">
        <v>2</v>
      </c>
      <c r="U76" s="170">
        <v>2</v>
      </c>
      <c r="V76" s="21" t="s">
        <v>857</v>
      </c>
    </row>
    <row r="77" spans="1:22" ht="15" customHeight="1" x14ac:dyDescent="0.2">
      <c r="A77" s="799"/>
      <c r="B77" s="389" t="s">
        <v>29</v>
      </c>
      <c r="C77" s="310"/>
      <c r="D77" s="311"/>
      <c r="E77" s="312"/>
      <c r="I77" s="310"/>
      <c r="J77" s="311"/>
      <c r="K77" s="312"/>
      <c r="L77" s="310"/>
      <c r="M77" s="311"/>
      <c r="N77" s="312"/>
      <c r="P77" s="170" t="s">
        <v>1328</v>
      </c>
      <c r="Q77" s="318" t="s">
        <v>4</v>
      </c>
      <c r="R77" s="170">
        <v>3</v>
      </c>
      <c r="S77" s="170">
        <v>0</v>
      </c>
      <c r="T77" s="170">
        <v>3</v>
      </c>
      <c r="U77" s="170">
        <v>4</v>
      </c>
      <c r="V77" s="21" t="s">
        <v>857</v>
      </c>
    </row>
    <row r="78" spans="1:22" ht="15" customHeight="1" x14ac:dyDescent="0.2">
      <c r="A78" s="799"/>
      <c r="B78" s="391"/>
      <c r="C78" s="306"/>
      <c r="D78" s="307"/>
      <c r="E78" s="308"/>
      <c r="I78" s="306"/>
      <c r="J78" s="307"/>
      <c r="K78" s="308"/>
      <c r="L78" s="306"/>
      <c r="M78" s="307"/>
      <c r="N78" s="308"/>
      <c r="P78" s="170" t="s">
        <v>1329</v>
      </c>
      <c r="Q78" s="318" t="s">
        <v>1330</v>
      </c>
      <c r="R78" s="170">
        <v>2</v>
      </c>
      <c r="S78" s="170">
        <v>0</v>
      </c>
      <c r="T78" s="170">
        <v>2</v>
      </c>
      <c r="U78" s="170">
        <v>4</v>
      </c>
      <c r="V78" s="21" t="s">
        <v>1145</v>
      </c>
    </row>
    <row r="79" spans="1:22" ht="15" customHeight="1" x14ac:dyDescent="0.2">
      <c r="A79" s="799"/>
      <c r="B79" s="389" t="s">
        <v>30</v>
      </c>
      <c r="C79" s="310"/>
      <c r="D79" s="311"/>
      <c r="E79" s="312"/>
      <c r="F79" s="310"/>
      <c r="G79" s="311"/>
      <c r="H79" s="312"/>
      <c r="I79" s="339"/>
      <c r="J79" s="340"/>
      <c r="K79" s="341"/>
      <c r="L79" s="310"/>
      <c r="M79" s="311"/>
      <c r="N79" s="312"/>
      <c r="P79" s="170" t="s">
        <v>1331</v>
      </c>
      <c r="Q79" s="318" t="s">
        <v>1332</v>
      </c>
      <c r="R79" s="170">
        <v>3</v>
      </c>
      <c r="S79" s="170">
        <v>0</v>
      </c>
      <c r="T79" s="170">
        <v>3</v>
      </c>
      <c r="U79" s="170">
        <v>4</v>
      </c>
      <c r="V79" s="21" t="s">
        <v>1138</v>
      </c>
    </row>
    <row r="80" spans="1:22" ht="15" customHeight="1" x14ac:dyDescent="0.2">
      <c r="A80" s="799"/>
      <c r="B80" s="391"/>
      <c r="C80" s="306"/>
      <c r="D80" s="307"/>
      <c r="E80" s="313"/>
      <c r="F80" s="306"/>
      <c r="G80" s="307"/>
      <c r="H80" s="313"/>
      <c r="I80" s="342"/>
      <c r="J80" s="353"/>
      <c r="K80" s="344"/>
      <c r="L80" s="306"/>
      <c r="M80" s="307"/>
      <c r="N80" s="313"/>
      <c r="P80" s="170" t="s">
        <v>1333</v>
      </c>
      <c r="Q80" s="318" t="s">
        <v>1334</v>
      </c>
      <c r="R80" s="170">
        <v>2</v>
      </c>
      <c r="S80" s="170">
        <v>2</v>
      </c>
      <c r="T80" s="170">
        <v>3</v>
      </c>
      <c r="U80" s="170">
        <v>6</v>
      </c>
      <c r="V80" s="21" t="s">
        <v>863</v>
      </c>
    </row>
    <row r="81" spans="1:22" ht="15" customHeight="1" x14ac:dyDescent="0.2">
      <c r="A81" s="799"/>
      <c r="B81" s="389" t="s">
        <v>31</v>
      </c>
      <c r="C81" s="310"/>
      <c r="D81" s="311"/>
      <c r="E81" s="312"/>
      <c r="F81" s="310"/>
      <c r="G81" s="311"/>
      <c r="H81" s="312"/>
      <c r="I81" s="339"/>
      <c r="J81" s="340"/>
      <c r="K81" s="341"/>
      <c r="L81" s="310"/>
      <c r="M81" s="311"/>
      <c r="N81" s="312"/>
      <c r="P81" s="170" t="s">
        <v>1335</v>
      </c>
      <c r="Q81" s="318" t="s">
        <v>5</v>
      </c>
      <c r="R81" s="170">
        <v>2</v>
      </c>
      <c r="S81" s="170">
        <v>2</v>
      </c>
      <c r="T81" s="170">
        <v>3</v>
      </c>
      <c r="U81" s="170">
        <v>6</v>
      </c>
      <c r="V81" s="21" t="s">
        <v>1145</v>
      </c>
    </row>
    <row r="82" spans="1:22" ht="15" customHeight="1" x14ac:dyDescent="0.2">
      <c r="A82" s="799"/>
      <c r="B82" s="391"/>
      <c r="C82" s="306"/>
      <c r="D82" s="307"/>
      <c r="E82" s="308"/>
      <c r="F82" s="306"/>
      <c r="G82" s="307"/>
      <c r="H82" s="308"/>
      <c r="I82" s="342"/>
      <c r="J82" s="343"/>
      <c r="K82" s="352"/>
      <c r="L82" s="306"/>
      <c r="M82" s="307"/>
      <c r="N82" s="308"/>
      <c r="P82" s="170" t="s">
        <v>1336</v>
      </c>
      <c r="Q82" s="318" t="s">
        <v>1337</v>
      </c>
      <c r="R82" s="170">
        <v>2</v>
      </c>
      <c r="S82" s="170">
        <v>0</v>
      </c>
      <c r="T82" s="170">
        <v>2</v>
      </c>
      <c r="U82" s="170">
        <v>4</v>
      </c>
      <c r="V82" s="21" t="s">
        <v>10</v>
      </c>
    </row>
    <row r="83" spans="1:22" ht="15" customHeight="1" x14ac:dyDescent="0.2">
      <c r="A83" s="799"/>
      <c r="B83" s="389" t="s">
        <v>32</v>
      </c>
      <c r="C83" s="310"/>
      <c r="D83" s="311"/>
      <c r="E83" s="312"/>
      <c r="F83" s="310"/>
      <c r="G83" s="311"/>
      <c r="H83" s="312"/>
      <c r="I83" s="339"/>
      <c r="J83" s="340"/>
      <c r="K83" s="341"/>
      <c r="L83" s="310"/>
      <c r="M83" s="311"/>
      <c r="N83" s="312"/>
      <c r="P83" s="454" t="s">
        <v>1458</v>
      </c>
      <c r="Q83" s="318" t="s">
        <v>1338</v>
      </c>
      <c r="R83" s="170">
        <v>2</v>
      </c>
      <c r="S83" s="170">
        <v>2</v>
      </c>
      <c r="T83" s="170">
        <v>3</v>
      </c>
      <c r="U83" s="170">
        <v>6</v>
      </c>
      <c r="V83" s="21" t="s">
        <v>10</v>
      </c>
    </row>
    <row r="84" spans="1:22" ht="15" customHeight="1" thickBot="1" x14ac:dyDescent="0.25">
      <c r="A84" s="800"/>
      <c r="B84" s="393"/>
      <c r="C84" s="325"/>
      <c r="D84" s="326"/>
      <c r="E84" s="327"/>
      <c r="F84" s="325"/>
      <c r="G84" s="326"/>
      <c r="H84" s="327"/>
      <c r="I84" s="342"/>
      <c r="J84" s="353"/>
      <c r="K84" s="344"/>
      <c r="L84" s="325"/>
      <c r="M84" s="326"/>
      <c r="N84" s="327"/>
    </row>
    <row r="85" spans="1:22" ht="15" customHeight="1" x14ac:dyDescent="0.2">
      <c r="A85" s="798" t="s">
        <v>33</v>
      </c>
      <c r="B85" s="378" t="s">
        <v>23</v>
      </c>
      <c r="C85" s="302"/>
      <c r="D85" s="303"/>
      <c r="E85" s="304"/>
      <c r="F85" s="302"/>
      <c r="G85" s="303"/>
      <c r="H85" s="304"/>
      <c r="I85" s="302"/>
      <c r="J85" s="303"/>
      <c r="K85" s="304"/>
      <c r="L85" s="302"/>
      <c r="M85" s="303"/>
      <c r="N85" s="304"/>
    </row>
    <row r="86" spans="1:22" ht="15" customHeight="1" x14ac:dyDescent="0.2">
      <c r="A86" s="799"/>
      <c r="B86" s="380"/>
      <c r="C86" s="306"/>
      <c r="D86" s="307"/>
      <c r="E86" s="308"/>
      <c r="F86" s="306"/>
      <c r="G86" s="307"/>
      <c r="H86" s="308"/>
      <c r="I86" s="306"/>
      <c r="J86" s="307"/>
      <c r="K86" s="308"/>
      <c r="L86" s="306"/>
      <c r="M86" s="307"/>
      <c r="N86" s="308"/>
    </row>
    <row r="87" spans="1:22" ht="15" customHeight="1" x14ac:dyDescent="0.2">
      <c r="A87" s="799"/>
      <c r="B87" s="382" t="s">
        <v>24</v>
      </c>
      <c r="C87" s="310"/>
      <c r="D87" s="311"/>
      <c r="E87" s="312"/>
      <c r="F87" s="310"/>
      <c r="G87" s="311"/>
      <c r="H87" s="312"/>
      <c r="I87" s="310"/>
      <c r="J87" s="311"/>
      <c r="K87" s="312"/>
      <c r="L87" s="310"/>
      <c r="M87" s="311"/>
      <c r="N87" s="312"/>
    </row>
    <row r="88" spans="1:22" ht="15" customHeight="1" x14ac:dyDescent="0.2">
      <c r="A88" s="799"/>
      <c r="B88" s="380"/>
      <c r="C88" s="306"/>
      <c r="D88" s="307"/>
      <c r="E88" s="313"/>
      <c r="F88" s="306"/>
      <c r="G88" s="307"/>
      <c r="H88" s="313"/>
      <c r="I88" s="306"/>
      <c r="J88" s="307"/>
      <c r="K88" s="313"/>
      <c r="L88" s="306"/>
      <c r="M88" s="307"/>
      <c r="N88" s="313"/>
    </row>
    <row r="89" spans="1:22" ht="15" customHeight="1" x14ac:dyDescent="0.2">
      <c r="A89" s="799"/>
      <c r="B89" s="382" t="s">
        <v>25</v>
      </c>
      <c r="C89" s="310"/>
      <c r="D89" s="311"/>
      <c r="E89" s="312"/>
      <c r="F89" s="310"/>
      <c r="G89" s="311"/>
      <c r="H89" s="312"/>
      <c r="I89" s="310"/>
      <c r="J89" s="311"/>
      <c r="K89" s="312"/>
      <c r="L89" s="310"/>
      <c r="M89" s="311"/>
      <c r="N89" s="312"/>
    </row>
    <row r="90" spans="1:22" ht="15" customHeight="1" x14ac:dyDescent="0.2">
      <c r="A90" s="799"/>
      <c r="B90" s="380"/>
      <c r="C90" s="306"/>
      <c r="D90" s="307"/>
      <c r="E90" s="308"/>
      <c r="F90" s="306"/>
      <c r="G90" s="307"/>
      <c r="H90" s="308"/>
      <c r="I90" s="306"/>
      <c r="J90" s="307"/>
      <c r="K90" s="308"/>
      <c r="L90" s="306"/>
      <c r="M90" s="307"/>
      <c r="N90" s="308"/>
    </row>
    <row r="91" spans="1:22" ht="15" customHeight="1" x14ac:dyDescent="0.2">
      <c r="A91" s="799"/>
      <c r="B91" s="382" t="s">
        <v>26</v>
      </c>
      <c r="C91" s="310"/>
      <c r="D91" s="311"/>
      <c r="E91" s="312"/>
      <c r="F91" s="310"/>
      <c r="G91" s="311"/>
      <c r="H91" s="312"/>
      <c r="I91" s="310"/>
      <c r="J91" s="311"/>
      <c r="K91" s="312"/>
      <c r="L91" s="310"/>
      <c r="M91" s="311"/>
      <c r="N91" s="312"/>
    </row>
    <row r="92" spans="1:22" ht="15" customHeight="1" x14ac:dyDescent="0.2">
      <c r="A92" s="799"/>
      <c r="B92" s="380"/>
      <c r="C92" s="310"/>
      <c r="D92" s="311"/>
      <c r="E92" s="312"/>
      <c r="F92" s="306"/>
      <c r="G92" s="307"/>
      <c r="H92" s="313"/>
      <c r="I92" s="306"/>
      <c r="J92" s="307"/>
      <c r="K92" s="313"/>
      <c r="L92" s="306"/>
      <c r="M92" s="307"/>
      <c r="N92" s="313"/>
    </row>
    <row r="93" spans="1:22" ht="15" customHeight="1" x14ac:dyDescent="0.2">
      <c r="A93" s="799"/>
      <c r="B93" s="389" t="s">
        <v>27</v>
      </c>
      <c r="C93" s="306"/>
      <c r="D93" s="307"/>
      <c r="E93" s="308"/>
      <c r="F93" s="310"/>
      <c r="G93" s="311"/>
      <c r="H93" s="312"/>
      <c r="I93" s="310"/>
      <c r="J93" s="311"/>
      <c r="K93" s="312"/>
      <c r="L93" s="310"/>
      <c r="M93" s="311"/>
      <c r="N93" s="312"/>
    </row>
    <row r="94" spans="1:22" ht="15" customHeight="1" x14ac:dyDescent="0.2">
      <c r="A94" s="799"/>
      <c r="B94" s="391"/>
      <c r="C94" s="310"/>
      <c r="D94" s="311"/>
      <c r="E94" s="312"/>
      <c r="F94" s="306"/>
      <c r="G94" s="307"/>
      <c r="H94" s="308"/>
      <c r="I94" s="306"/>
      <c r="J94" s="307"/>
      <c r="K94" s="308"/>
      <c r="L94" s="306"/>
      <c r="M94" s="307"/>
      <c r="N94" s="308"/>
    </row>
    <row r="95" spans="1:22" ht="15" customHeight="1" x14ac:dyDescent="0.2">
      <c r="A95" s="799"/>
      <c r="B95" s="389" t="s">
        <v>28</v>
      </c>
      <c r="C95" s="306"/>
      <c r="D95" s="307"/>
      <c r="E95" s="313"/>
      <c r="F95" s="310"/>
      <c r="G95" s="311"/>
      <c r="H95" s="312"/>
      <c r="I95" s="310"/>
      <c r="J95" s="311"/>
      <c r="K95" s="312"/>
      <c r="L95" s="310"/>
      <c r="M95" s="311"/>
      <c r="N95" s="312"/>
    </row>
    <row r="96" spans="1:22" ht="15" customHeight="1" x14ac:dyDescent="0.2">
      <c r="A96" s="799"/>
      <c r="B96" s="391"/>
      <c r="F96" s="306"/>
      <c r="G96" s="307"/>
      <c r="H96" s="313"/>
      <c r="I96" s="306"/>
      <c r="J96" s="307"/>
      <c r="K96" s="313"/>
      <c r="L96" s="306"/>
      <c r="M96" s="307"/>
      <c r="N96" s="313"/>
    </row>
    <row r="97" spans="1:14" ht="15" customHeight="1" x14ac:dyDescent="0.2">
      <c r="A97" s="799"/>
      <c r="B97" s="389" t="s">
        <v>29</v>
      </c>
      <c r="C97" s="310"/>
      <c r="D97" s="311"/>
      <c r="E97" s="312"/>
      <c r="F97" s="310"/>
      <c r="G97" s="311"/>
      <c r="H97" s="312"/>
      <c r="I97" s="310"/>
      <c r="J97" s="311"/>
      <c r="K97" s="312"/>
      <c r="L97" s="310"/>
      <c r="M97" s="311"/>
      <c r="N97" s="312"/>
    </row>
    <row r="98" spans="1:14" ht="15" customHeight="1" x14ac:dyDescent="0.2">
      <c r="A98" s="799"/>
      <c r="B98" s="391"/>
      <c r="C98" s="306"/>
      <c r="D98" s="307"/>
      <c r="E98" s="308"/>
      <c r="F98" s="306"/>
      <c r="G98" s="307"/>
      <c r="H98" s="308"/>
      <c r="I98" s="306"/>
      <c r="J98" s="307"/>
      <c r="K98" s="308"/>
      <c r="L98" s="306"/>
      <c r="M98" s="307"/>
      <c r="N98" s="308"/>
    </row>
    <row r="99" spans="1:14" ht="15" customHeight="1" x14ac:dyDescent="0.2">
      <c r="A99" s="799"/>
      <c r="B99" s="389" t="s">
        <v>30</v>
      </c>
      <c r="C99" s="310"/>
      <c r="D99" s="311"/>
      <c r="E99" s="312"/>
      <c r="F99" s="310"/>
      <c r="G99" s="311"/>
      <c r="H99" s="312"/>
      <c r="I99" s="339"/>
      <c r="J99" s="340"/>
      <c r="K99" s="341"/>
      <c r="L99" s="310"/>
      <c r="M99" s="311"/>
      <c r="N99" s="312"/>
    </row>
    <row r="100" spans="1:14" ht="15" customHeight="1" x14ac:dyDescent="0.2">
      <c r="A100" s="799"/>
      <c r="B100" s="391"/>
      <c r="C100" s="306"/>
      <c r="D100" s="307"/>
      <c r="E100" s="313"/>
      <c r="F100" s="306"/>
      <c r="G100" s="307"/>
      <c r="H100" s="313"/>
      <c r="I100" s="342"/>
      <c r="J100" s="353"/>
      <c r="K100" s="344"/>
      <c r="L100" s="306"/>
      <c r="M100" s="307"/>
      <c r="N100" s="313"/>
    </row>
    <row r="101" spans="1:14" ht="15" customHeight="1" x14ac:dyDescent="0.2">
      <c r="A101" s="799"/>
      <c r="B101" s="389" t="s">
        <v>31</v>
      </c>
      <c r="C101" s="339"/>
      <c r="D101" s="340"/>
      <c r="E101" s="341"/>
      <c r="F101" s="339"/>
      <c r="G101" s="340"/>
      <c r="H101" s="341"/>
      <c r="I101" s="339"/>
      <c r="J101" s="340"/>
      <c r="K101" s="341"/>
      <c r="L101" s="339"/>
      <c r="M101" s="340"/>
      <c r="N101" s="341"/>
    </row>
    <row r="102" spans="1:14" ht="15" customHeight="1" x14ac:dyDescent="0.2">
      <c r="A102" s="799"/>
      <c r="B102" s="391"/>
      <c r="C102" s="342"/>
      <c r="D102" s="343"/>
      <c r="E102" s="344"/>
      <c r="F102" s="342"/>
      <c r="G102" s="343"/>
      <c r="H102" s="344"/>
      <c r="I102" s="342"/>
      <c r="J102" s="343"/>
      <c r="K102" s="344"/>
      <c r="L102" s="342"/>
      <c r="M102" s="343"/>
      <c r="N102" s="344"/>
    </row>
    <row r="103" spans="1:14" ht="15" customHeight="1" x14ac:dyDescent="0.2">
      <c r="A103" s="799"/>
      <c r="B103" s="389" t="s">
        <v>32</v>
      </c>
      <c r="C103" s="339"/>
      <c r="D103" s="340"/>
      <c r="E103" s="341"/>
      <c r="F103" s="339"/>
      <c r="G103" s="340"/>
      <c r="H103" s="341"/>
      <c r="I103" s="339"/>
      <c r="J103" s="340"/>
      <c r="K103" s="341"/>
      <c r="L103" s="339"/>
      <c r="M103" s="340"/>
      <c r="N103" s="341"/>
    </row>
    <row r="104" spans="1:14" ht="15" customHeight="1" thickBot="1" x14ac:dyDescent="0.25">
      <c r="A104" s="800"/>
      <c r="B104" s="393"/>
      <c r="C104" s="345"/>
      <c r="D104" s="346"/>
      <c r="E104" s="347"/>
      <c r="F104" s="345"/>
      <c r="G104" s="346"/>
      <c r="H104" s="347"/>
      <c r="I104" s="345"/>
      <c r="J104" s="346"/>
      <c r="K104" s="347"/>
      <c r="L104" s="345"/>
      <c r="M104" s="346"/>
      <c r="N104" s="347"/>
    </row>
    <row r="105" spans="1:14" ht="15" hidden="1" customHeight="1" x14ac:dyDescent="0.2">
      <c r="A105" s="798" t="s">
        <v>14</v>
      </c>
      <c r="B105" s="378" t="s">
        <v>23</v>
      </c>
      <c r="C105" s="348"/>
      <c r="D105" s="349"/>
      <c r="E105" s="350"/>
      <c r="F105" s="348"/>
      <c r="G105" s="349"/>
      <c r="H105" s="350"/>
      <c r="I105" s="348"/>
      <c r="J105" s="349"/>
      <c r="K105" s="350"/>
      <c r="L105" s="348"/>
      <c r="M105" s="349"/>
      <c r="N105" s="350"/>
    </row>
    <row r="106" spans="1:14" ht="15" hidden="1" customHeight="1" x14ac:dyDescent="0.2">
      <c r="A106" s="799"/>
      <c r="B106" s="380"/>
      <c r="C106" s="342"/>
      <c r="D106" s="343"/>
      <c r="E106" s="344"/>
      <c r="F106" s="342"/>
      <c r="G106" s="343"/>
      <c r="H106" s="344"/>
      <c r="I106" s="342"/>
      <c r="J106" s="343"/>
      <c r="K106" s="344"/>
      <c r="L106" s="342"/>
      <c r="M106" s="343"/>
      <c r="N106" s="344"/>
    </row>
    <row r="107" spans="1:14" ht="15" hidden="1" customHeight="1" x14ac:dyDescent="0.2">
      <c r="A107" s="799"/>
      <c r="B107" s="382" t="s">
        <v>24</v>
      </c>
      <c r="C107" s="339"/>
      <c r="D107" s="340"/>
      <c r="E107" s="341"/>
      <c r="F107" s="339"/>
      <c r="G107" s="340"/>
      <c r="H107" s="341"/>
      <c r="I107" s="339"/>
      <c r="J107" s="340"/>
      <c r="K107" s="341"/>
      <c r="L107" s="339"/>
      <c r="M107" s="340"/>
      <c r="N107" s="341"/>
    </row>
    <row r="108" spans="1:14" ht="15" hidden="1" customHeight="1" x14ac:dyDescent="0.2">
      <c r="A108" s="799"/>
      <c r="B108" s="380"/>
      <c r="C108" s="342"/>
      <c r="D108" s="343"/>
      <c r="E108" s="352"/>
      <c r="F108" s="342"/>
      <c r="G108" s="343"/>
      <c r="H108" s="352"/>
      <c r="I108" s="342"/>
      <c r="J108" s="343"/>
      <c r="K108" s="352"/>
      <c r="L108" s="342"/>
      <c r="M108" s="343"/>
      <c r="N108" s="352"/>
    </row>
    <row r="109" spans="1:14" ht="15" hidden="1" customHeight="1" x14ac:dyDescent="0.2">
      <c r="A109" s="799"/>
      <c r="B109" s="382" t="s">
        <v>25</v>
      </c>
      <c r="C109" s="339"/>
      <c r="D109" s="340"/>
      <c r="E109" s="341"/>
      <c r="F109" s="339"/>
      <c r="G109" s="340"/>
      <c r="H109" s="341"/>
      <c r="I109" s="339"/>
      <c r="J109" s="340"/>
      <c r="K109" s="341"/>
      <c r="L109" s="339"/>
      <c r="M109" s="340"/>
      <c r="N109" s="341"/>
    </row>
    <row r="110" spans="1:14" ht="15" hidden="1" customHeight="1" x14ac:dyDescent="0.2">
      <c r="A110" s="799"/>
      <c r="B110" s="380"/>
      <c r="C110" s="342"/>
      <c r="D110" s="343"/>
      <c r="E110" s="344"/>
      <c r="F110" s="342"/>
      <c r="G110" s="343"/>
      <c r="H110" s="344"/>
      <c r="I110" s="342"/>
      <c r="J110" s="343"/>
      <c r="K110" s="344"/>
      <c r="L110" s="342"/>
      <c r="M110" s="343"/>
      <c r="N110" s="344"/>
    </row>
    <row r="111" spans="1:14" ht="15" hidden="1" customHeight="1" x14ac:dyDescent="0.2">
      <c r="A111" s="799"/>
      <c r="B111" s="382" t="s">
        <v>26</v>
      </c>
      <c r="C111" s="339"/>
      <c r="D111" s="340"/>
      <c r="E111" s="341"/>
      <c r="F111" s="339"/>
      <c r="G111" s="340"/>
      <c r="H111" s="341"/>
      <c r="I111" s="339"/>
      <c r="J111" s="340"/>
      <c r="K111" s="341"/>
      <c r="L111" s="339"/>
      <c r="M111" s="340"/>
      <c r="N111" s="341"/>
    </row>
    <row r="112" spans="1:14" ht="15" hidden="1" customHeight="1" x14ac:dyDescent="0.2">
      <c r="A112" s="799"/>
      <c r="B112" s="380"/>
      <c r="C112" s="342"/>
      <c r="D112" s="343"/>
      <c r="E112" s="352"/>
      <c r="F112" s="342"/>
      <c r="G112" s="343"/>
      <c r="H112" s="352"/>
      <c r="I112" s="342"/>
      <c r="J112" s="343"/>
      <c r="K112" s="352"/>
      <c r="L112" s="342"/>
      <c r="M112" s="343"/>
      <c r="N112" s="352"/>
    </row>
    <row r="113" spans="1:14" ht="15" hidden="1" customHeight="1" x14ac:dyDescent="0.2">
      <c r="A113" s="799"/>
      <c r="B113" s="389" t="s">
        <v>27</v>
      </c>
      <c r="C113" s="339"/>
      <c r="D113" s="340"/>
      <c r="E113" s="341"/>
      <c r="F113" s="339"/>
      <c r="G113" s="340"/>
      <c r="H113" s="341"/>
      <c r="I113" s="339"/>
      <c r="J113" s="340"/>
      <c r="K113" s="341"/>
      <c r="L113" s="339"/>
      <c r="M113" s="340"/>
      <c r="N113" s="341"/>
    </row>
    <row r="114" spans="1:14" ht="15" hidden="1" customHeight="1" x14ac:dyDescent="0.2">
      <c r="A114" s="799"/>
      <c r="B114" s="391"/>
      <c r="C114" s="342"/>
      <c r="D114" s="353"/>
      <c r="E114" s="344"/>
      <c r="F114" s="342"/>
      <c r="G114" s="353"/>
      <c r="H114" s="344"/>
      <c r="I114" s="342"/>
      <c r="J114" s="353"/>
      <c r="K114" s="344"/>
      <c r="L114" s="342"/>
      <c r="M114" s="353"/>
      <c r="N114" s="344"/>
    </row>
    <row r="115" spans="1:14" ht="15" hidden="1" customHeight="1" x14ac:dyDescent="0.2">
      <c r="A115" s="799"/>
      <c r="B115" s="389" t="s">
        <v>28</v>
      </c>
      <c r="C115" s="339"/>
      <c r="D115" s="340"/>
      <c r="E115" s="341"/>
      <c r="F115" s="339"/>
      <c r="G115" s="340"/>
      <c r="H115" s="341"/>
      <c r="I115" s="339"/>
      <c r="J115" s="340"/>
      <c r="K115" s="341"/>
      <c r="L115" s="339"/>
      <c r="M115" s="340"/>
      <c r="N115" s="341"/>
    </row>
    <row r="116" spans="1:14" ht="15" hidden="1" customHeight="1" x14ac:dyDescent="0.2">
      <c r="A116" s="799"/>
      <c r="B116" s="391"/>
      <c r="C116" s="342"/>
      <c r="D116" s="343"/>
      <c r="E116" s="352"/>
      <c r="F116" s="342"/>
      <c r="G116" s="343"/>
      <c r="H116" s="352"/>
      <c r="I116" s="342"/>
      <c r="J116" s="343"/>
      <c r="K116" s="352"/>
      <c r="L116" s="342"/>
      <c r="M116" s="343"/>
      <c r="N116" s="352"/>
    </row>
    <row r="117" spans="1:14" ht="15" hidden="1" customHeight="1" x14ac:dyDescent="0.2">
      <c r="A117" s="799"/>
      <c r="B117" s="389" t="s">
        <v>29</v>
      </c>
      <c r="C117" s="339"/>
      <c r="D117" s="340"/>
      <c r="E117" s="341"/>
      <c r="F117" s="339"/>
      <c r="G117" s="340"/>
      <c r="H117" s="341"/>
      <c r="I117" s="339"/>
      <c r="J117" s="340"/>
      <c r="K117" s="341"/>
      <c r="L117" s="339"/>
      <c r="M117" s="340"/>
      <c r="N117" s="341"/>
    </row>
    <row r="118" spans="1:14" ht="15" hidden="1" customHeight="1" x14ac:dyDescent="0.2">
      <c r="A118" s="799"/>
      <c r="B118" s="391"/>
      <c r="C118" s="342"/>
      <c r="D118" s="353"/>
      <c r="E118" s="344"/>
      <c r="F118" s="342"/>
      <c r="G118" s="353"/>
      <c r="H118" s="344"/>
      <c r="I118" s="342"/>
      <c r="J118" s="353"/>
      <c r="K118" s="344"/>
      <c r="L118" s="342"/>
      <c r="M118" s="353"/>
      <c r="N118" s="344"/>
    </row>
    <row r="119" spans="1:14" ht="15" hidden="1" customHeight="1" x14ac:dyDescent="0.2">
      <c r="A119" s="799"/>
      <c r="B119" s="389" t="s">
        <v>30</v>
      </c>
      <c r="C119" s="339"/>
      <c r="D119" s="340"/>
      <c r="E119" s="341"/>
      <c r="F119" s="339"/>
      <c r="G119" s="340"/>
      <c r="H119" s="341"/>
      <c r="I119" s="339"/>
      <c r="J119" s="340"/>
      <c r="K119" s="341"/>
      <c r="L119" s="339"/>
      <c r="M119" s="340"/>
      <c r="N119" s="341"/>
    </row>
    <row r="120" spans="1:14" ht="15" hidden="1" customHeight="1" x14ac:dyDescent="0.2">
      <c r="A120" s="799"/>
      <c r="B120" s="391"/>
      <c r="C120" s="342"/>
      <c r="D120" s="343"/>
      <c r="E120" s="352"/>
      <c r="F120" s="342"/>
      <c r="G120" s="343"/>
      <c r="H120" s="352"/>
      <c r="I120" s="342"/>
      <c r="J120" s="343"/>
      <c r="K120" s="352"/>
      <c r="L120" s="342"/>
      <c r="M120" s="343"/>
      <c r="N120" s="352"/>
    </row>
    <row r="121" spans="1:14" ht="15" hidden="1" customHeight="1" x14ac:dyDescent="0.2">
      <c r="A121" s="799"/>
      <c r="B121" s="389" t="s">
        <v>31</v>
      </c>
      <c r="C121" s="339"/>
      <c r="D121" s="340"/>
      <c r="E121" s="341"/>
      <c r="F121" s="339"/>
      <c r="G121" s="340"/>
      <c r="H121" s="341"/>
      <c r="I121" s="339"/>
      <c r="J121" s="340"/>
      <c r="K121" s="341"/>
      <c r="L121" s="339"/>
      <c r="M121" s="340"/>
      <c r="N121" s="341"/>
    </row>
    <row r="122" spans="1:14" ht="15" hidden="1" customHeight="1" x14ac:dyDescent="0.2">
      <c r="A122" s="799"/>
      <c r="B122" s="391"/>
      <c r="C122" s="342"/>
      <c r="D122" s="343"/>
      <c r="E122" s="344"/>
      <c r="F122" s="342"/>
      <c r="G122" s="343"/>
      <c r="H122" s="344"/>
      <c r="I122" s="342"/>
      <c r="J122" s="343"/>
      <c r="K122" s="344"/>
      <c r="L122" s="342"/>
      <c r="M122" s="343"/>
      <c r="N122" s="344"/>
    </row>
    <row r="123" spans="1:14" ht="15" hidden="1" customHeight="1" x14ac:dyDescent="0.2">
      <c r="A123" s="799"/>
      <c r="B123" s="389" t="s">
        <v>32</v>
      </c>
      <c r="C123" s="339"/>
      <c r="D123" s="340"/>
      <c r="E123" s="341"/>
      <c r="F123" s="339"/>
      <c r="G123" s="340"/>
      <c r="H123" s="341"/>
      <c r="I123" s="339"/>
      <c r="J123" s="340"/>
      <c r="K123" s="341"/>
      <c r="L123" s="339"/>
      <c r="M123" s="340"/>
      <c r="N123" s="341"/>
    </row>
    <row r="124" spans="1:14" ht="15" hidden="1" customHeight="1" thickBot="1" x14ac:dyDescent="0.25">
      <c r="A124" s="800"/>
      <c r="B124" s="393"/>
      <c r="C124" s="345"/>
      <c r="D124" s="346"/>
      <c r="E124" s="347"/>
      <c r="F124" s="345"/>
      <c r="G124" s="346"/>
      <c r="H124" s="347"/>
      <c r="I124" s="345"/>
      <c r="J124" s="346"/>
      <c r="K124" s="347"/>
      <c r="L124" s="345"/>
      <c r="M124" s="346"/>
      <c r="N124" s="347"/>
    </row>
    <row r="125" spans="1:14" ht="15" hidden="1" customHeight="1" x14ac:dyDescent="0.2">
      <c r="A125" s="798" t="s">
        <v>15</v>
      </c>
      <c r="B125" s="378" t="s">
        <v>23</v>
      </c>
      <c r="C125" s="348"/>
      <c r="D125" s="349"/>
      <c r="E125" s="350"/>
      <c r="F125" s="348"/>
      <c r="G125" s="349"/>
      <c r="H125" s="350"/>
      <c r="I125" s="348"/>
      <c r="J125" s="349"/>
      <c r="K125" s="350"/>
      <c r="L125" s="348"/>
      <c r="M125" s="349"/>
      <c r="N125" s="350"/>
    </row>
    <row r="126" spans="1:14" ht="15" hidden="1" customHeight="1" x14ac:dyDescent="0.2">
      <c r="A126" s="799"/>
      <c r="B126" s="380"/>
      <c r="C126" s="342"/>
      <c r="D126" s="343"/>
      <c r="E126" s="344"/>
      <c r="F126" s="342"/>
      <c r="G126" s="343"/>
      <c r="H126" s="344"/>
      <c r="I126" s="342"/>
      <c r="J126" s="343"/>
      <c r="K126" s="344"/>
      <c r="L126" s="342"/>
      <c r="M126" s="343"/>
      <c r="N126" s="344"/>
    </row>
    <row r="127" spans="1:14" ht="15" hidden="1" customHeight="1" x14ac:dyDescent="0.2">
      <c r="A127" s="799"/>
      <c r="B127" s="382" t="s">
        <v>24</v>
      </c>
      <c r="C127" s="339"/>
      <c r="D127" s="340"/>
      <c r="E127" s="341"/>
      <c r="F127" s="339"/>
      <c r="G127" s="340"/>
      <c r="H127" s="341"/>
      <c r="I127" s="339"/>
      <c r="J127" s="340"/>
      <c r="K127" s="341"/>
      <c r="L127" s="339"/>
      <c r="M127" s="340"/>
      <c r="N127" s="341"/>
    </row>
    <row r="128" spans="1:14" ht="15" hidden="1" customHeight="1" x14ac:dyDescent="0.2">
      <c r="A128" s="799"/>
      <c r="B128" s="380"/>
      <c r="C128" s="342"/>
      <c r="D128" s="343"/>
      <c r="E128" s="352"/>
      <c r="F128" s="342"/>
      <c r="G128" s="343"/>
      <c r="H128" s="352"/>
      <c r="I128" s="342"/>
      <c r="J128" s="343"/>
      <c r="K128" s="352"/>
      <c r="L128" s="342"/>
      <c r="M128" s="343"/>
      <c r="N128" s="352"/>
    </row>
    <row r="129" spans="1:14" ht="15" hidden="1" customHeight="1" x14ac:dyDescent="0.2">
      <c r="A129" s="799"/>
      <c r="B129" s="382" t="s">
        <v>25</v>
      </c>
      <c r="C129" s="339"/>
      <c r="D129" s="340"/>
      <c r="E129" s="341"/>
      <c r="F129" s="339"/>
      <c r="G129" s="340"/>
      <c r="H129" s="341"/>
      <c r="I129" s="339"/>
      <c r="J129" s="340"/>
      <c r="K129" s="341"/>
      <c r="L129" s="339"/>
      <c r="M129" s="340"/>
      <c r="N129" s="341"/>
    </row>
    <row r="130" spans="1:14" ht="15" hidden="1" customHeight="1" x14ac:dyDescent="0.2">
      <c r="A130" s="799"/>
      <c r="B130" s="380"/>
      <c r="C130" s="342"/>
      <c r="D130" s="343"/>
      <c r="E130" s="344"/>
      <c r="F130" s="342"/>
      <c r="G130" s="343"/>
      <c r="H130" s="344"/>
      <c r="I130" s="342"/>
      <c r="J130" s="343"/>
      <c r="K130" s="344"/>
      <c r="L130" s="342"/>
      <c r="M130" s="343"/>
      <c r="N130" s="344"/>
    </row>
    <row r="131" spans="1:14" ht="15" hidden="1" customHeight="1" x14ac:dyDescent="0.2">
      <c r="A131" s="799"/>
      <c r="B131" s="382" t="s">
        <v>26</v>
      </c>
      <c r="C131" s="339"/>
      <c r="D131" s="340"/>
      <c r="E131" s="341"/>
      <c r="F131" s="339"/>
      <c r="G131" s="340"/>
      <c r="H131" s="341"/>
      <c r="I131" s="339"/>
      <c r="J131" s="340"/>
      <c r="K131" s="341"/>
      <c r="L131" s="339"/>
      <c r="M131" s="340"/>
      <c r="N131" s="341"/>
    </row>
    <row r="132" spans="1:14" ht="15" hidden="1" customHeight="1" x14ac:dyDescent="0.2">
      <c r="A132" s="799"/>
      <c r="B132" s="380"/>
      <c r="C132" s="342"/>
      <c r="D132" s="343"/>
      <c r="E132" s="352"/>
      <c r="F132" s="342"/>
      <c r="G132" s="343"/>
      <c r="H132" s="352"/>
      <c r="I132" s="342"/>
      <c r="J132" s="343"/>
      <c r="K132" s="352"/>
      <c r="L132" s="342"/>
      <c r="M132" s="343"/>
      <c r="N132" s="352"/>
    </row>
    <row r="133" spans="1:14" ht="15" hidden="1" customHeight="1" x14ac:dyDescent="0.2">
      <c r="A133" s="799"/>
      <c r="B133" s="389" t="s">
        <v>27</v>
      </c>
      <c r="C133" s="339"/>
      <c r="D133" s="340"/>
      <c r="E133" s="341"/>
      <c r="F133" s="339"/>
      <c r="G133" s="340"/>
      <c r="H133" s="341"/>
      <c r="I133" s="339"/>
      <c r="J133" s="340"/>
      <c r="K133" s="341"/>
      <c r="L133" s="339"/>
      <c r="M133" s="340"/>
      <c r="N133" s="341"/>
    </row>
    <row r="134" spans="1:14" ht="15" hidden="1" customHeight="1" x14ac:dyDescent="0.2">
      <c r="A134" s="799"/>
      <c r="B134" s="391"/>
      <c r="C134" s="342"/>
      <c r="D134" s="353"/>
      <c r="E134" s="344"/>
      <c r="F134" s="342"/>
      <c r="G134" s="353"/>
      <c r="H134" s="344"/>
      <c r="I134" s="342"/>
      <c r="J134" s="353"/>
      <c r="K134" s="344"/>
      <c r="L134" s="342"/>
      <c r="M134" s="353"/>
      <c r="N134" s="344"/>
    </row>
    <row r="135" spans="1:14" ht="15" hidden="1" customHeight="1" x14ac:dyDescent="0.2">
      <c r="A135" s="799"/>
      <c r="B135" s="389" t="s">
        <v>28</v>
      </c>
      <c r="C135" s="339"/>
      <c r="D135" s="340"/>
      <c r="E135" s="341"/>
      <c r="F135" s="339"/>
      <c r="G135" s="340"/>
      <c r="H135" s="341"/>
      <c r="I135" s="339"/>
      <c r="J135" s="340"/>
      <c r="K135" s="341"/>
      <c r="L135" s="339"/>
      <c r="M135" s="340"/>
      <c r="N135" s="341"/>
    </row>
    <row r="136" spans="1:14" ht="15" hidden="1" customHeight="1" x14ac:dyDescent="0.2">
      <c r="A136" s="799"/>
      <c r="B136" s="391"/>
      <c r="C136" s="342"/>
      <c r="D136" s="343"/>
      <c r="E136" s="352"/>
      <c r="F136" s="342"/>
      <c r="G136" s="343"/>
      <c r="H136" s="352"/>
      <c r="I136" s="342"/>
      <c r="J136" s="343"/>
      <c r="K136" s="352"/>
      <c r="L136" s="342"/>
      <c r="M136" s="343"/>
      <c r="N136" s="352"/>
    </row>
    <row r="137" spans="1:14" ht="15" hidden="1" customHeight="1" x14ac:dyDescent="0.2">
      <c r="A137" s="799"/>
      <c r="B137" s="389" t="s">
        <v>29</v>
      </c>
      <c r="C137" s="339"/>
      <c r="D137" s="340"/>
      <c r="E137" s="341"/>
      <c r="F137" s="339"/>
      <c r="G137" s="340"/>
      <c r="H137" s="341"/>
      <c r="I137" s="339"/>
      <c r="J137" s="340"/>
      <c r="K137" s="341"/>
      <c r="L137" s="339"/>
      <c r="M137" s="340"/>
      <c r="N137" s="341"/>
    </row>
    <row r="138" spans="1:14" ht="15" hidden="1" customHeight="1" x14ac:dyDescent="0.2">
      <c r="A138" s="799"/>
      <c r="B138" s="391"/>
      <c r="C138" s="342"/>
      <c r="D138" s="353"/>
      <c r="E138" s="344"/>
      <c r="F138" s="342"/>
      <c r="G138" s="353"/>
      <c r="H138" s="344"/>
      <c r="I138" s="342"/>
      <c r="J138" s="353"/>
      <c r="K138" s="344"/>
      <c r="L138" s="342"/>
      <c r="M138" s="353"/>
      <c r="N138" s="344"/>
    </row>
    <row r="139" spans="1:14" ht="15" hidden="1" customHeight="1" x14ac:dyDescent="0.2">
      <c r="A139" s="799"/>
      <c r="B139" s="389" t="s">
        <v>30</v>
      </c>
      <c r="C139" s="339"/>
      <c r="D139" s="340"/>
      <c r="E139" s="341"/>
      <c r="F139" s="339"/>
      <c r="G139" s="340"/>
      <c r="H139" s="341"/>
      <c r="I139" s="339"/>
      <c r="J139" s="340"/>
      <c r="K139" s="341"/>
      <c r="L139" s="339"/>
      <c r="M139" s="340"/>
      <c r="N139" s="341"/>
    </row>
    <row r="140" spans="1:14" ht="15" hidden="1" customHeight="1" x14ac:dyDescent="0.2">
      <c r="A140" s="799"/>
      <c r="B140" s="391"/>
      <c r="C140" s="342"/>
      <c r="D140" s="343"/>
      <c r="E140" s="352"/>
      <c r="F140" s="342"/>
      <c r="G140" s="343"/>
      <c r="H140" s="352"/>
      <c r="I140" s="342"/>
      <c r="J140" s="343"/>
      <c r="K140" s="352"/>
      <c r="L140" s="342"/>
      <c r="M140" s="343"/>
      <c r="N140" s="352"/>
    </row>
    <row r="141" spans="1:14" ht="15" hidden="1" customHeight="1" x14ac:dyDescent="0.2">
      <c r="A141" s="799"/>
      <c r="B141" s="389" t="s">
        <v>31</v>
      </c>
      <c r="C141" s="339"/>
      <c r="D141" s="340"/>
      <c r="E141" s="341"/>
      <c r="F141" s="339"/>
      <c r="G141" s="340"/>
      <c r="H141" s="341"/>
      <c r="I141" s="339"/>
      <c r="J141" s="340"/>
      <c r="K141" s="341"/>
      <c r="L141" s="339"/>
      <c r="M141" s="340"/>
      <c r="N141" s="341"/>
    </row>
    <row r="142" spans="1:14" ht="15" hidden="1" customHeight="1" x14ac:dyDescent="0.2">
      <c r="A142" s="799"/>
      <c r="B142" s="391"/>
      <c r="C142" s="342"/>
      <c r="D142" s="343"/>
      <c r="E142" s="344"/>
      <c r="F142" s="342"/>
      <c r="G142" s="343"/>
      <c r="H142" s="344"/>
      <c r="I142" s="342"/>
      <c r="J142" s="343"/>
      <c r="K142" s="344"/>
      <c r="L142" s="342"/>
      <c r="M142" s="343"/>
      <c r="N142" s="344"/>
    </row>
    <row r="143" spans="1:14" ht="15" hidden="1" customHeight="1" x14ac:dyDescent="0.2">
      <c r="A143" s="799"/>
      <c r="B143" s="389" t="s">
        <v>32</v>
      </c>
      <c r="C143" s="339"/>
      <c r="D143" s="340"/>
      <c r="E143" s="341"/>
      <c r="F143" s="339"/>
      <c r="G143" s="340"/>
      <c r="H143" s="341"/>
      <c r="I143" s="339"/>
      <c r="J143" s="340"/>
      <c r="K143" s="341"/>
      <c r="L143" s="339"/>
      <c r="M143" s="340"/>
      <c r="N143" s="341"/>
    </row>
    <row r="144" spans="1:14" ht="15" hidden="1" customHeight="1" thickBot="1" x14ac:dyDescent="0.25">
      <c r="A144" s="800"/>
      <c r="B144" s="393"/>
      <c r="C144" s="345"/>
      <c r="D144" s="346"/>
      <c r="E144" s="347"/>
      <c r="F144" s="345"/>
      <c r="G144" s="346"/>
      <c r="H144" s="347"/>
      <c r="I144" s="345"/>
      <c r="J144" s="346"/>
      <c r="K144" s="347"/>
      <c r="L144" s="345"/>
      <c r="M144" s="346"/>
      <c r="N144" s="347"/>
    </row>
    <row r="145" spans="1:14" ht="15" hidden="1" customHeight="1" x14ac:dyDescent="0.2">
      <c r="A145" s="798" t="s">
        <v>16</v>
      </c>
      <c r="B145" s="378" t="s">
        <v>23</v>
      </c>
      <c r="C145" s="348"/>
      <c r="D145" s="349"/>
      <c r="E145" s="350"/>
      <c r="F145" s="348"/>
      <c r="G145" s="349"/>
      <c r="H145" s="350"/>
      <c r="I145" s="348"/>
      <c r="J145" s="349"/>
      <c r="K145" s="350"/>
      <c r="L145" s="348"/>
      <c r="M145" s="349"/>
      <c r="N145" s="350"/>
    </row>
    <row r="146" spans="1:14" ht="15" hidden="1" customHeight="1" x14ac:dyDescent="0.2">
      <c r="A146" s="799"/>
      <c r="B146" s="380"/>
      <c r="C146" s="342"/>
      <c r="D146" s="343"/>
      <c r="E146" s="344"/>
      <c r="F146" s="342"/>
      <c r="G146" s="343"/>
      <c r="H146" s="344"/>
      <c r="I146" s="342"/>
      <c r="J146" s="343"/>
      <c r="K146" s="344"/>
      <c r="L146" s="342"/>
      <c r="M146" s="343"/>
      <c r="N146" s="344"/>
    </row>
    <row r="147" spans="1:14" ht="15" hidden="1" customHeight="1" x14ac:dyDescent="0.2">
      <c r="A147" s="799"/>
      <c r="B147" s="382" t="s">
        <v>24</v>
      </c>
      <c r="C147" s="339"/>
      <c r="D147" s="340"/>
      <c r="E147" s="341"/>
      <c r="F147" s="339"/>
      <c r="G147" s="340"/>
      <c r="H147" s="341"/>
      <c r="I147" s="339"/>
      <c r="J147" s="340"/>
      <c r="K147" s="341"/>
      <c r="L147" s="339"/>
      <c r="M147" s="340"/>
      <c r="N147" s="341"/>
    </row>
    <row r="148" spans="1:14" ht="15" hidden="1" customHeight="1" x14ac:dyDescent="0.2">
      <c r="A148" s="799"/>
      <c r="B148" s="380"/>
      <c r="C148" s="342"/>
      <c r="D148" s="343"/>
      <c r="E148" s="352"/>
      <c r="F148" s="342"/>
      <c r="G148" s="343"/>
      <c r="H148" s="352"/>
      <c r="I148" s="342"/>
      <c r="J148" s="343"/>
      <c r="K148" s="352"/>
      <c r="L148" s="342"/>
      <c r="M148" s="343"/>
      <c r="N148" s="352"/>
    </row>
    <row r="149" spans="1:14" ht="15" hidden="1" customHeight="1" x14ac:dyDescent="0.2">
      <c r="A149" s="799"/>
      <c r="B149" s="404" t="s">
        <v>25</v>
      </c>
      <c r="C149" s="339"/>
      <c r="D149" s="340"/>
      <c r="E149" s="341"/>
      <c r="F149" s="339"/>
      <c r="G149" s="340"/>
      <c r="H149" s="341"/>
      <c r="I149" s="339"/>
      <c r="J149" s="340"/>
      <c r="K149" s="341"/>
      <c r="L149" s="339"/>
      <c r="M149" s="340"/>
      <c r="N149" s="341"/>
    </row>
    <row r="150" spans="1:14" ht="15" hidden="1" customHeight="1" x14ac:dyDescent="0.2">
      <c r="A150" s="799"/>
      <c r="B150" s="380"/>
      <c r="C150" s="342"/>
      <c r="D150" s="343"/>
      <c r="E150" s="344"/>
      <c r="F150" s="342"/>
      <c r="G150" s="343"/>
      <c r="H150" s="344"/>
      <c r="I150" s="342"/>
      <c r="J150" s="343"/>
      <c r="K150" s="344"/>
      <c r="L150" s="342"/>
      <c r="M150" s="343"/>
      <c r="N150" s="344"/>
    </row>
    <row r="151" spans="1:14" ht="15" hidden="1" customHeight="1" x14ac:dyDescent="0.2">
      <c r="A151" s="799"/>
      <c r="B151" s="382" t="s">
        <v>26</v>
      </c>
      <c r="C151" s="339"/>
      <c r="D151" s="340"/>
      <c r="E151" s="341"/>
      <c r="F151" s="339"/>
      <c r="G151" s="340"/>
      <c r="H151" s="341"/>
      <c r="I151" s="339"/>
      <c r="J151" s="340"/>
      <c r="K151" s="341"/>
      <c r="L151" s="339"/>
      <c r="M151" s="340"/>
      <c r="N151" s="341"/>
    </row>
    <row r="152" spans="1:14" ht="15" hidden="1" customHeight="1" x14ac:dyDescent="0.2">
      <c r="A152" s="799"/>
      <c r="B152" s="380"/>
      <c r="C152" s="342"/>
      <c r="D152" s="343"/>
      <c r="E152" s="352"/>
      <c r="F152" s="342"/>
      <c r="G152" s="343"/>
      <c r="H152" s="352"/>
      <c r="I152" s="342"/>
      <c r="J152" s="343"/>
      <c r="K152" s="352"/>
      <c r="L152" s="342"/>
      <c r="M152" s="343"/>
      <c r="N152" s="352"/>
    </row>
    <row r="153" spans="1:14" ht="15" hidden="1" customHeight="1" x14ac:dyDescent="0.2">
      <c r="A153" s="799"/>
      <c r="B153" s="389" t="s">
        <v>27</v>
      </c>
      <c r="C153" s="339"/>
      <c r="D153" s="340"/>
      <c r="E153" s="341"/>
      <c r="F153" s="339"/>
      <c r="G153" s="340"/>
      <c r="H153" s="341"/>
      <c r="I153" s="339"/>
      <c r="J153" s="340"/>
      <c r="K153" s="341"/>
      <c r="L153" s="339"/>
      <c r="M153" s="340"/>
      <c r="N153" s="341"/>
    </row>
    <row r="154" spans="1:14" ht="15" hidden="1" customHeight="1" x14ac:dyDescent="0.2">
      <c r="A154" s="799"/>
      <c r="B154" s="391"/>
      <c r="C154" s="342"/>
      <c r="D154" s="353"/>
      <c r="E154" s="344"/>
      <c r="F154" s="342"/>
      <c r="G154" s="353"/>
      <c r="H154" s="344"/>
      <c r="I154" s="342"/>
      <c r="J154" s="353"/>
      <c r="K154" s="344"/>
      <c r="L154" s="342"/>
      <c r="M154" s="353"/>
      <c r="N154" s="344"/>
    </row>
    <row r="155" spans="1:14" ht="15" hidden="1" customHeight="1" x14ac:dyDescent="0.2">
      <c r="A155" s="799"/>
      <c r="B155" s="389" t="s">
        <v>28</v>
      </c>
      <c r="C155" s="339"/>
      <c r="D155" s="340"/>
      <c r="E155" s="341"/>
      <c r="F155" s="339"/>
      <c r="G155" s="340"/>
      <c r="H155" s="341"/>
      <c r="I155" s="339"/>
      <c r="J155" s="340"/>
      <c r="K155" s="341"/>
      <c r="L155" s="339"/>
      <c r="M155" s="340"/>
      <c r="N155" s="341"/>
    </row>
    <row r="156" spans="1:14" ht="15" hidden="1" customHeight="1" x14ac:dyDescent="0.2">
      <c r="A156" s="799"/>
      <c r="B156" s="391"/>
      <c r="C156" s="342"/>
      <c r="D156" s="343"/>
      <c r="E156" s="352"/>
      <c r="F156" s="342"/>
      <c r="G156" s="343"/>
      <c r="H156" s="352"/>
      <c r="I156" s="342"/>
      <c r="J156" s="343"/>
      <c r="K156" s="352"/>
      <c r="L156" s="342"/>
      <c r="M156" s="343"/>
      <c r="N156" s="352"/>
    </row>
    <row r="157" spans="1:14" ht="15" hidden="1" customHeight="1" x14ac:dyDescent="0.2">
      <c r="A157" s="799"/>
      <c r="B157" s="389" t="s">
        <v>29</v>
      </c>
      <c r="C157" s="339"/>
      <c r="D157" s="340"/>
      <c r="E157" s="341"/>
      <c r="F157" s="339"/>
      <c r="G157" s="340"/>
      <c r="H157" s="341"/>
      <c r="I157" s="339"/>
      <c r="J157" s="340"/>
      <c r="K157" s="341"/>
      <c r="L157" s="339"/>
      <c r="M157" s="340"/>
      <c r="N157" s="341"/>
    </row>
    <row r="158" spans="1:14" ht="15" hidden="1" customHeight="1" x14ac:dyDescent="0.2">
      <c r="A158" s="799"/>
      <c r="B158" s="391"/>
      <c r="C158" s="342"/>
      <c r="D158" s="353"/>
      <c r="E158" s="344"/>
      <c r="F158" s="342"/>
      <c r="G158" s="353"/>
      <c r="H158" s="344"/>
      <c r="I158" s="342"/>
      <c r="J158" s="353"/>
      <c r="K158" s="344"/>
      <c r="L158" s="342"/>
      <c r="M158" s="353"/>
      <c r="N158" s="344"/>
    </row>
    <row r="159" spans="1:14" ht="15" hidden="1" customHeight="1" x14ac:dyDescent="0.2">
      <c r="A159" s="799"/>
      <c r="B159" s="389" t="s">
        <v>30</v>
      </c>
      <c r="C159" s="339"/>
      <c r="D159" s="340"/>
      <c r="E159" s="341"/>
      <c r="F159" s="339"/>
      <c r="G159" s="340"/>
      <c r="H159" s="341"/>
      <c r="I159" s="339"/>
      <c r="J159" s="340"/>
      <c r="K159" s="341"/>
      <c r="L159" s="339"/>
      <c r="M159" s="340"/>
      <c r="N159" s="341"/>
    </row>
    <row r="160" spans="1:14" ht="15" hidden="1" customHeight="1" x14ac:dyDescent="0.2">
      <c r="A160" s="799"/>
      <c r="B160" s="391"/>
      <c r="C160" s="342"/>
      <c r="D160" s="343"/>
      <c r="E160" s="352"/>
      <c r="F160" s="342"/>
      <c r="G160" s="343"/>
      <c r="H160" s="352"/>
      <c r="I160" s="342"/>
      <c r="J160" s="343"/>
      <c r="K160" s="352"/>
      <c r="L160" s="342"/>
      <c r="M160" s="343"/>
      <c r="N160" s="352"/>
    </row>
    <row r="161" spans="1:14" ht="15" hidden="1" customHeight="1" x14ac:dyDescent="0.2">
      <c r="A161" s="799"/>
      <c r="B161" s="389" t="s">
        <v>31</v>
      </c>
      <c r="C161" s="339"/>
      <c r="D161" s="340"/>
      <c r="E161" s="341"/>
      <c r="F161" s="339"/>
      <c r="G161" s="340"/>
      <c r="H161" s="341"/>
      <c r="I161" s="339"/>
      <c r="J161" s="340"/>
      <c r="K161" s="341"/>
      <c r="L161" s="339"/>
      <c r="M161" s="340"/>
      <c r="N161" s="341"/>
    </row>
    <row r="162" spans="1:14" ht="15" hidden="1" customHeight="1" x14ac:dyDescent="0.2">
      <c r="A162" s="799"/>
      <c r="B162" s="391"/>
      <c r="C162" s="342"/>
      <c r="D162" s="343"/>
      <c r="E162" s="344"/>
      <c r="F162" s="342"/>
      <c r="G162" s="343"/>
      <c r="H162" s="344"/>
      <c r="I162" s="342"/>
      <c r="J162" s="343"/>
      <c r="K162" s="344"/>
      <c r="L162" s="342"/>
      <c r="M162" s="343"/>
      <c r="N162" s="344"/>
    </row>
    <row r="163" spans="1:14" ht="15" hidden="1" customHeight="1" x14ac:dyDescent="0.2">
      <c r="A163" s="799"/>
      <c r="B163" s="389" t="s">
        <v>32</v>
      </c>
      <c r="C163" s="339"/>
      <c r="D163" s="340"/>
      <c r="E163" s="341"/>
      <c r="F163" s="339"/>
      <c r="G163" s="340"/>
      <c r="H163" s="341"/>
      <c r="I163" s="339"/>
      <c r="J163" s="340"/>
      <c r="K163" s="341"/>
      <c r="L163" s="339"/>
      <c r="M163" s="340"/>
      <c r="N163" s="341"/>
    </row>
    <row r="164" spans="1:14" ht="15" hidden="1" customHeight="1" thickBot="1" x14ac:dyDescent="0.25">
      <c r="A164" s="800"/>
      <c r="B164" s="393"/>
      <c r="C164" s="345"/>
      <c r="D164" s="346"/>
      <c r="E164" s="347"/>
      <c r="F164" s="345"/>
      <c r="G164" s="346"/>
      <c r="H164" s="347"/>
      <c r="I164" s="345"/>
      <c r="J164" s="346"/>
      <c r="K164" s="347"/>
      <c r="L164" s="345"/>
      <c r="M164" s="346"/>
      <c r="N164" s="347"/>
    </row>
    <row r="165" spans="1:14" ht="15" hidden="1" customHeight="1" x14ac:dyDescent="0.2">
      <c r="A165" s="798" t="s">
        <v>17</v>
      </c>
      <c r="B165" s="378" t="s">
        <v>23</v>
      </c>
      <c r="C165" s="348"/>
      <c r="D165" s="349"/>
      <c r="E165" s="350"/>
      <c r="F165" s="348"/>
      <c r="G165" s="349"/>
      <c r="H165" s="350"/>
      <c r="I165" s="348"/>
      <c r="J165" s="349"/>
      <c r="K165" s="350"/>
      <c r="L165" s="348"/>
      <c r="M165" s="349"/>
      <c r="N165" s="350"/>
    </row>
    <row r="166" spans="1:14" ht="15" hidden="1" customHeight="1" x14ac:dyDescent="0.2">
      <c r="A166" s="799"/>
      <c r="B166" s="380"/>
      <c r="C166" s="342"/>
      <c r="D166" s="343"/>
      <c r="E166" s="344"/>
      <c r="F166" s="342"/>
      <c r="G166" s="343"/>
      <c r="H166" s="344"/>
      <c r="I166" s="342"/>
      <c r="J166" s="343"/>
      <c r="K166" s="344"/>
      <c r="L166" s="342"/>
      <c r="M166" s="343"/>
      <c r="N166" s="344"/>
    </row>
    <row r="167" spans="1:14" ht="15" hidden="1" customHeight="1" x14ac:dyDescent="0.2">
      <c r="A167" s="799"/>
      <c r="B167" s="382" t="s">
        <v>24</v>
      </c>
      <c r="C167" s="339"/>
      <c r="D167" s="340"/>
      <c r="E167" s="341"/>
      <c r="F167" s="339"/>
      <c r="G167" s="340"/>
      <c r="H167" s="341"/>
      <c r="I167" s="339"/>
      <c r="J167" s="340"/>
      <c r="K167" s="341"/>
      <c r="L167" s="339"/>
      <c r="M167" s="340"/>
      <c r="N167" s="341"/>
    </row>
    <row r="168" spans="1:14" ht="15" hidden="1" customHeight="1" x14ac:dyDescent="0.2">
      <c r="A168" s="799"/>
      <c r="B168" s="380"/>
      <c r="C168" s="342"/>
      <c r="D168" s="343"/>
      <c r="E168" s="352"/>
      <c r="F168" s="342"/>
      <c r="G168" s="343"/>
      <c r="H168" s="352"/>
      <c r="I168" s="342"/>
      <c r="J168" s="343"/>
      <c r="K168" s="352"/>
      <c r="L168" s="342"/>
      <c r="M168" s="343"/>
      <c r="N168" s="352"/>
    </row>
    <row r="169" spans="1:14" ht="15" hidden="1" customHeight="1" x14ac:dyDescent="0.2">
      <c r="A169" s="799"/>
      <c r="B169" s="382" t="s">
        <v>25</v>
      </c>
      <c r="C169" s="339"/>
      <c r="D169" s="340"/>
      <c r="E169" s="341"/>
      <c r="F169" s="339"/>
      <c r="G169" s="340"/>
      <c r="H169" s="341"/>
      <c r="I169" s="339"/>
      <c r="J169" s="340"/>
      <c r="K169" s="341"/>
      <c r="L169" s="339"/>
      <c r="M169" s="340"/>
      <c r="N169" s="341"/>
    </row>
    <row r="170" spans="1:14" ht="15" hidden="1" customHeight="1" x14ac:dyDescent="0.2">
      <c r="A170" s="799"/>
      <c r="B170" s="380"/>
      <c r="C170" s="342"/>
      <c r="D170" s="343"/>
      <c r="E170" s="344"/>
      <c r="F170" s="342"/>
      <c r="G170" s="343"/>
      <c r="H170" s="344"/>
      <c r="I170" s="342"/>
      <c r="J170" s="343"/>
      <c r="K170" s="344"/>
      <c r="L170" s="342"/>
      <c r="M170" s="343"/>
      <c r="N170" s="344"/>
    </row>
    <row r="171" spans="1:14" ht="15" hidden="1" customHeight="1" x14ac:dyDescent="0.2">
      <c r="A171" s="799"/>
      <c r="B171" s="382" t="s">
        <v>26</v>
      </c>
      <c r="C171" s="339"/>
      <c r="D171" s="340"/>
      <c r="E171" s="341"/>
      <c r="F171" s="339"/>
      <c r="G171" s="340"/>
      <c r="H171" s="341"/>
      <c r="I171" s="339"/>
      <c r="J171" s="340"/>
      <c r="K171" s="341"/>
      <c r="L171" s="339"/>
      <c r="M171" s="340"/>
      <c r="N171" s="341"/>
    </row>
    <row r="172" spans="1:14" ht="15" hidden="1" customHeight="1" x14ac:dyDescent="0.2">
      <c r="A172" s="799"/>
      <c r="B172" s="380"/>
      <c r="C172" s="342"/>
      <c r="D172" s="343"/>
      <c r="E172" s="352"/>
      <c r="F172" s="342"/>
      <c r="G172" s="343"/>
      <c r="H172" s="352"/>
      <c r="I172" s="342"/>
      <c r="J172" s="343"/>
      <c r="K172" s="352"/>
      <c r="L172" s="342"/>
      <c r="M172" s="343"/>
      <c r="N172" s="352"/>
    </row>
    <row r="173" spans="1:14" ht="15" hidden="1" customHeight="1" x14ac:dyDescent="0.2">
      <c r="A173" s="799"/>
      <c r="B173" s="389" t="s">
        <v>27</v>
      </c>
      <c r="C173" s="339"/>
      <c r="D173" s="340"/>
      <c r="E173" s="341"/>
      <c r="F173" s="339"/>
      <c r="G173" s="340"/>
      <c r="H173" s="341"/>
      <c r="I173" s="339"/>
      <c r="J173" s="340"/>
      <c r="K173" s="341"/>
      <c r="L173" s="339"/>
      <c r="M173" s="340"/>
      <c r="N173" s="341"/>
    </row>
    <row r="174" spans="1:14" ht="15" hidden="1" customHeight="1" x14ac:dyDescent="0.2">
      <c r="A174" s="799"/>
      <c r="B174" s="391"/>
      <c r="C174" s="342"/>
      <c r="D174" s="353"/>
      <c r="E174" s="344"/>
      <c r="F174" s="342"/>
      <c r="G174" s="353"/>
      <c r="H174" s="344"/>
      <c r="I174" s="342"/>
      <c r="J174" s="353"/>
      <c r="K174" s="344"/>
      <c r="L174" s="342"/>
      <c r="M174" s="353"/>
      <c r="N174" s="344"/>
    </row>
    <row r="175" spans="1:14" ht="15" hidden="1" customHeight="1" x14ac:dyDescent="0.2">
      <c r="A175" s="799"/>
      <c r="B175" s="389" t="s">
        <v>28</v>
      </c>
      <c r="C175" s="339"/>
      <c r="D175" s="340"/>
      <c r="E175" s="341"/>
      <c r="F175" s="339"/>
      <c r="G175" s="340"/>
      <c r="H175" s="341"/>
      <c r="I175" s="339"/>
      <c r="J175" s="340"/>
      <c r="K175" s="341"/>
      <c r="L175" s="339"/>
      <c r="M175" s="340"/>
      <c r="N175" s="341"/>
    </row>
    <row r="176" spans="1:14" ht="15" hidden="1" customHeight="1" x14ac:dyDescent="0.2">
      <c r="A176" s="799"/>
      <c r="B176" s="391"/>
      <c r="C176" s="342"/>
      <c r="D176" s="343"/>
      <c r="E176" s="352"/>
      <c r="F176" s="342"/>
      <c r="G176" s="343"/>
      <c r="H176" s="352"/>
      <c r="I176" s="342"/>
      <c r="J176" s="343"/>
      <c r="K176" s="352"/>
      <c r="L176" s="342"/>
      <c r="M176" s="343"/>
      <c r="N176" s="352"/>
    </row>
    <row r="177" spans="1:14" ht="15" hidden="1" customHeight="1" x14ac:dyDescent="0.2">
      <c r="A177" s="799"/>
      <c r="B177" s="389" t="s">
        <v>29</v>
      </c>
      <c r="C177" s="339"/>
      <c r="D177" s="340"/>
      <c r="E177" s="341"/>
      <c r="F177" s="339"/>
      <c r="G177" s="340"/>
      <c r="H177" s="341"/>
      <c r="I177" s="339"/>
      <c r="J177" s="340"/>
      <c r="K177" s="341"/>
      <c r="L177" s="339"/>
      <c r="M177" s="340"/>
      <c r="N177" s="341"/>
    </row>
    <row r="178" spans="1:14" ht="15" hidden="1" customHeight="1" x14ac:dyDescent="0.2">
      <c r="A178" s="799"/>
      <c r="B178" s="391"/>
      <c r="C178" s="342"/>
      <c r="D178" s="353"/>
      <c r="E178" s="344"/>
      <c r="F178" s="342"/>
      <c r="G178" s="353"/>
      <c r="H178" s="344"/>
      <c r="I178" s="342"/>
      <c r="J178" s="353"/>
      <c r="K178" s="344"/>
      <c r="L178" s="342"/>
      <c r="M178" s="353"/>
      <c r="N178" s="344"/>
    </row>
    <row r="179" spans="1:14" ht="15" hidden="1" customHeight="1" x14ac:dyDescent="0.2">
      <c r="A179" s="799"/>
      <c r="B179" s="389" t="s">
        <v>30</v>
      </c>
      <c r="C179" s="339"/>
      <c r="D179" s="340"/>
      <c r="E179" s="341"/>
      <c r="F179" s="339"/>
      <c r="G179" s="340"/>
      <c r="H179" s="341"/>
      <c r="I179" s="339"/>
      <c r="J179" s="340"/>
      <c r="K179" s="341"/>
      <c r="L179" s="339"/>
      <c r="M179" s="340"/>
      <c r="N179" s="341"/>
    </row>
    <row r="180" spans="1:14" ht="15" hidden="1" customHeight="1" x14ac:dyDescent="0.2">
      <c r="A180" s="799"/>
      <c r="B180" s="391"/>
      <c r="C180" s="342"/>
      <c r="D180" s="343"/>
      <c r="E180" s="352"/>
      <c r="F180" s="342"/>
      <c r="G180" s="343"/>
      <c r="H180" s="352"/>
      <c r="I180" s="342"/>
      <c r="J180" s="343"/>
      <c r="K180" s="352"/>
      <c r="L180" s="342"/>
      <c r="M180" s="343"/>
      <c r="N180" s="352"/>
    </row>
    <row r="181" spans="1:14" ht="15" hidden="1" customHeight="1" x14ac:dyDescent="0.2">
      <c r="A181" s="799"/>
      <c r="B181" s="389" t="s">
        <v>31</v>
      </c>
      <c r="C181" s="339"/>
      <c r="D181" s="340"/>
      <c r="E181" s="341"/>
      <c r="F181" s="339"/>
      <c r="G181" s="340"/>
      <c r="H181" s="341"/>
      <c r="I181" s="339"/>
      <c r="J181" s="340"/>
      <c r="K181" s="341"/>
      <c r="L181" s="339"/>
      <c r="M181" s="340"/>
      <c r="N181" s="341"/>
    </row>
    <row r="182" spans="1:14" ht="15" hidden="1" customHeight="1" x14ac:dyDescent="0.2">
      <c r="A182" s="799"/>
      <c r="B182" s="391"/>
      <c r="C182" s="342"/>
      <c r="D182" s="343"/>
      <c r="E182" s="344"/>
      <c r="F182" s="342"/>
      <c r="G182" s="343"/>
      <c r="H182" s="344"/>
      <c r="I182" s="342"/>
      <c r="J182" s="343"/>
      <c r="K182" s="344"/>
      <c r="L182" s="342"/>
      <c r="M182" s="343"/>
      <c r="N182" s="344"/>
    </row>
    <row r="183" spans="1:14" ht="15" hidden="1" customHeight="1" x14ac:dyDescent="0.2">
      <c r="A183" s="799"/>
      <c r="B183" s="389" t="s">
        <v>32</v>
      </c>
      <c r="C183" s="339"/>
      <c r="D183" s="340"/>
      <c r="E183" s="341"/>
      <c r="F183" s="339"/>
      <c r="G183" s="340"/>
      <c r="H183" s="341"/>
      <c r="I183" s="339"/>
      <c r="J183" s="340"/>
      <c r="K183" s="341"/>
      <c r="L183" s="339"/>
      <c r="M183" s="340"/>
      <c r="N183" s="341"/>
    </row>
    <row r="184" spans="1:14" ht="15" hidden="1" customHeight="1" thickBot="1" x14ac:dyDescent="0.25">
      <c r="A184" s="800"/>
      <c r="B184" s="393"/>
      <c r="C184" s="345"/>
      <c r="D184" s="346"/>
      <c r="E184" s="347"/>
      <c r="F184" s="345"/>
      <c r="G184" s="346"/>
      <c r="H184" s="347"/>
      <c r="I184" s="345"/>
      <c r="J184" s="346"/>
      <c r="K184" s="347"/>
      <c r="L184" s="345"/>
      <c r="M184" s="346"/>
      <c r="N184" s="347"/>
    </row>
    <row r="185" spans="1:14" ht="15" hidden="1" customHeight="1" x14ac:dyDescent="0.2">
      <c r="A185" s="798" t="s">
        <v>33</v>
      </c>
      <c r="B185" s="378" t="s">
        <v>23</v>
      </c>
      <c r="C185" s="348"/>
      <c r="D185" s="349"/>
      <c r="E185" s="350"/>
      <c r="F185" s="348"/>
      <c r="G185" s="349"/>
      <c r="H185" s="350"/>
      <c r="I185" s="348"/>
      <c r="J185" s="349"/>
      <c r="K185" s="350"/>
      <c r="L185" s="348"/>
      <c r="M185" s="349"/>
      <c r="N185" s="350"/>
    </row>
    <row r="186" spans="1:14" ht="15" hidden="1" customHeight="1" x14ac:dyDescent="0.2">
      <c r="A186" s="799"/>
      <c r="B186" s="380"/>
      <c r="C186" s="342"/>
      <c r="D186" s="343"/>
      <c r="E186" s="344"/>
      <c r="F186" s="342"/>
      <c r="G186" s="343"/>
      <c r="H186" s="344"/>
      <c r="I186" s="342"/>
      <c r="J186" s="343"/>
      <c r="K186" s="344"/>
      <c r="L186" s="342"/>
      <c r="M186" s="343"/>
      <c r="N186" s="344"/>
    </row>
    <row r="187" spans="1:14" ht="15" hidden="1" customHeight="1" x14ac:dyDescent="0.2">
      <c r="A187" s="799"/>
      <c r="B187" s="382" t="s">
        <v>24</v>
      </c>
      <c r="C187" s="339"/>
      <c r="D187" s="340"/>
      <c r="E187" s="341"/>
      <c r="F187" s="339"/>
      <c r="G187" s="340"/>
      <c r="H187" s="341"/>
      <c r="I187" s="339"/>
      <c r="J187" s="340"/>
      <c r="K187" s="341"/>
      <c r="L187" s="339"/>
      <c r="M187" s="340"/>
      <c r="N187" s="341"/>
    </row>
    <row r="188" spans="1:14" ht="15" hidden="1" customHeight="1" x14ac:dyDescent="0.2">
      <c r="A188" s="799"/>
      <c r="B188" s="380"/>
      <c r="C188" s="342"/>
      <c r="D188" s="343"/>
      <c r="E188" s="352"/>
      <c r="F188" s="342"/>
      <c r="G188" s="343"/>
      <c r="H188" s="352"/>
      <c r="I188" s="342"/>
      <c r="J188" s="343"/>
      <c r="K188" s="352"/>
      <c r="L188" s="342"/>
      <c r="M188" s="343"/>
      <c r="N188" s="352"/>
    </row>
    <row r="189" spans="1:14" ht="15" hidden="1" customHeight="1" x14ac:dyDescent="0.2">
      <c r="A189" s="799"/>
      <c r="B189" s="382" t="s">
        <v>25</v>
      </c>
      <c r="C189" s="339"/>
      <c r="D189" s="340"/>
      <c r="E189" s="341"/>
      <c r="F189" s="339"/>
      <c r="G189" s="340"/>
      <c r="H189" s="341"/>
      <c r="I189" s="339"/>
      <c r="J189" s="340"/>
      <c r="K189" s="341"/>
      <c r="L189" s="339"/>
      <c r="M189" s="340"/>
      <c r="N189" s="341"/>
    </row>
    <row r="190" spans="1:14" ht="15" hidden="1" customHeight="1" x14ac:dyDescent="0.2">
      <c r="A190" s="799"/>
      <c r="B190" s="380"/>
      <c r="C190" s="342"/>
      <c r="D190" s="343"/>
      <c r="E190" s="344"/>
      <c r="F190" s="342"/>
      <c r="G190" s="343"/>
      <c r="H190" s="344"/>
      <c r="I190" s="342"/>
      <c r="J190" s="343"/>
      <c r="K190" s="344"/>
      <c r="L190" s="342"/>
      <c r="M190" s="343"/>
      <c r="N190" s="344"/>
    </row>
    <row r="191" spans="1:14" ht="15" hidden="1" customHeight="1" x14ac:dyDescent="0.2">
      <c r="A191" s="799"/>
      <c r="B191" s="382" t="s">
        <v>26</v>
      </c>
      <c r="C191" s="339"/>
      <c r="D191" s="340"/>
      <c r="E191" s="341"/>
      <c r="F191" s="339"/>
      <c r="G191" s="340"/>
      <c r="H191" s="341"/>
      <c r="I191" s="339"/>
      <c r="J191" s="340"/>
      <c r="K191" s="341"/>
      <c r="L191" s="339"/>
      <c r="M191" s="340"/>
      <c r="N191" s="341"/>
    </row>
    <row r="192" spans="1:14" ht="15" hidden="1" customHeight="1" x14ac:dyDescent="0.2">
      <c r="A192" s="799"/>
      <c r="B192" s="380"/>
      <c r="C192" s="342"/>
      <c r="D192" s="343"/>
      <c r="E192" s="352"/>
      <c r="F192" s="342"/>
      <c r="G192" s="343"/>
      <c r="H192" s="352"/>
      <c r="I192" s="342"/>
      <c r="J192" s="343"/>
      <c r="K192" s="352"/>
      <c r="L192" s="342"/>
      <c r="M192" s="343"/>
      <c r="N192" s="352"/>
    </row>
    <row r="193" spans="1:14" ht="15" customHeight="1" x14ac:dyDescent="0.2">
      <c r="A193" s="799"/>
      <c r="B193" s="389" t="s">
        <v>27</v>
      </c>
      <c r="C193" s="339"/>
      <c r="D193" s="340"/>
      <c r="E193" s="341"/>
      <c r="F193" s="339"/>
      <c r="G193" s="340"/>
      <c r="H193" s="341"/>
      <c r="L193" s="339"/>
      <c r="M193" s="340"/>
      <c r="N193" s="341"/>
    </row>
    <row r="194" spans="1:14" ht="15" customHeight="1" x14ac:dyDescent="0.2">
      <c r="A194" s="799"/>
      <c r="B194" s="391"/>
      <c r="C194" s="342"/>
      <c r="D194" s="353"/>
      <c r="E194" s="344"/>
      <c r="F194" s="342"/>
      <c r="G194" s="353"/>
      <c r="H194" s="344"/>
      <c r="L194" s="342"/>
      <c r="M194" s="353"/>
      <c r="N194" s="344"/>
    </row>
    <row r="195" spans="1:14" ht="15" customHeight="1" x14ac:dyDescent="0.2">
      <c r="A195" s="799"/>
      <c r="B195" s="389" t="s">
        <v>28</v>
      </c>
      <c r="C195" s="339"/>
      <c r="D195" s="340"/>
      <c r="E195" s="341"/>
      <c r="F195" s="339"/>
      <c r="G195" s="340"/>
      <c r="H195" s="341"/>
      <c r="L195" s="339"/>
      <c r="M195" s="340"/>
      <c r="N195" s="341"/>
    </row>
    <row r="196" spans="1:14" ht="15" customHeight="1" x14ac:dyDescent="0.2">
      <c r="A196" s="799"/>
      <c r="B196" s="391"/>
      <c r="C196" s="342"/>
      <c r="D196" s="343"/>
      <c r="E196" s="352"/>
      <c r="F196" s="342"/>
      <c r="G196" s="343"/>
      <c r="H196" s="352"/>
      <c r="L196" s="342"/>
      <c r="M196" s="343"/>
      <c r="N196" s="352"/>
    </row>
    <row r="197" spans="1:14" ht="15" customHeight="1" x14ac:dyDescent="0.2">
      <c r="A197" s="799"/>
      <c r="B197" s="389" t="s">
        <v>29</v>
      </c>
      <c r="C197" s="339"/>
      <c r="D197" s="340"/>
      <c r="E197" s="341"/>
      <c r="F197" s="339"/>
      <c r="G197" s="340"/>
      <c r="H197" s="341"/>
      <c r="L197" s="339"/>
      <c r="M197" s="340"/>
      <c r="N197" s="341"/>
    </row>
    <row r="198" spans="1:14" ht="15" customHeight="1" x14ac:dyDescent="0.2">
      <c r="A198" s="799"/>
      <c r="B198" s="391"/>
      <c r="C198" s="342"/>
      <c r="D198" s="353"/>
      <c r="E198" s="344"/>
      <c r="F198" s="342"/>
      <c r="G198" s="353"/>
      <c r="H198" s="344"/>
      <c r="L198" s="342"/>
      <c r="M198" s="353"/>
      <c r="N198" s="344"/>
    </row>
    <row r="199" spans="1:14" ht="15" hidden="1" customHeight="1" x14ac:dyDescent="0.2">
      <c r="A199" s="799"/>
      <c r="B199" s="389" t="s">
        <v>30</v>
      </c>
      <c r="C199" s="339"/>
      <c r="D199" s="340"/>
      <c r="E199" s="341"/>
      <c r="F199" s="339"/>
      <c r="G199" s="340"/>
      <c r="H199" s="341"/>
      <c r="I199" s="339"/>
      <c r="J199" s="340"/>
      <c r="K199" s="341"/>
      <c r="L199" s="339"/>
      <c r="M199" s="340"/>
      <c r="N199" s="341"/>
    </row>
    <row r="200" spans="1:14" ht="15" hidden="1" customHeight="1" x14ac:dyDescent="0.2">
      <c r="A200" s="799"/>
      <c r="B200" s="391"/>
      <c r="C200" s="342"/>
      <c r="D200" s="343"/>
      <c r="E200" s="352"/>
      <c r="F200" s="342"/>
      <c r="G200" s="343"/>
      <c r="H200" s="352"/>
      <c r="I200" s="342"/>
      <c r="J200" s="343"/>
      <c r="K200" s="352"/>
      <c r="L200" s="342"/>
      <c r="M200" s="343"/>
      <c r="N200" s="352"/>
    </row>
    <row r="201" spans="1:14" ht="15" hidden="1" customHeight="1" x14ac:dyDescent="0.2">
      <c r="A201" s="799"/>
      <c r="B201" s="389" t="s">
        <v>31</v>
      </c>
      <c r="C201" s="339"/>
      <c r="D201" s="340"/>
      <c r="E201" s="341"/>
      <c r="F201" s="339"/>
      <c r="G201" s="340"/>
      <c r="H201" s="341"/>
      <c r="I201" s="339"/>
      <c r="J201" s="340"/>
      <c r="K201" s="341"/>
      <c r="L201" s="339"/>
      <c r="M201" s="340"/>
      <c r="N201" s="341"/>
    </row>
    <row r="202" spans="1:14" ht="15" hidden="1" customHeight="1" x14ac:dyDescent="0.2">
      <c r="A202" s="799"/>
      <c r="B202" s="391"/>
      <c r="C202" s="342"/>
      <c r="D202" s="343"/>
      <c r="E202" s="344"/>
      <c r="F202" s="342"/>
      <c r="G202" s="343"/>
      <c r="H202" s="344"/>
      <c r="I202" s="342"/>
      <c r="J202" s="343"/>
      <c r="K202" s="344"/>
      <c r="L202" s="342"/>
      <c r="M202" s="343"/>
      <c r="N202" s="344"/>
    </row>
    <row r="203" spans="1:14" ht="15" hidden="1" customHeight="1" x14ac:dyDescent="0.2">
      <c r="A203" s="799"/>
      <c r="B203" s="389" t="s">
        <v>32</v>
      </c>
      <c r="C203" s="339"/>
      <c r="D203" s="340"/>
      <c r="E203" s="341"/>
      <c r="F203" s="339"/>
      <c r="G203" s="340"/>
      <c r="H203" s="341"/>
      <c r="I203" s="339"/>
      <c r="J203" s="340"/>
      <c r="K203" s="341"/>
      <c r="L203" s="339"/>
      <c r="M203" s="340"/>
      <c r="N203" s="341"/>
    </row>
    <row r="204" spans="1:14" ht="15" hidden="1" customHeight="1" thickBot="1" x14ac:dyDescent="0.25">
      <c r="A204" s="800"/>
      <c r="B204" s="393"/>
      <c r="C204" s="345"/>
      <c r="D204" s="346"/>
      <c r="E204" s="347"/>
      <c r="F204" s="345"/>
      <c r="G204" s="346"/>
      <c r="H204" s="347"/>
      <c r="I204" s="345"/>
      <c r="J204" s="346"/>
      <c r="K204" s="347"/>
      <c r="L204" s="345"/>
      <c r="M204" s="346"/>
      <c r="N204" s="347"/>
    </row>
  </sheetData>
  <customSheetViews>
    <customSheetView guid="{426C73CA-BFE2-4454-A0C8-725957E538A1}" scale="90" showPageBreaks="1" fitToPage="1" printArea="1" view="pageBreakPreview">
      <pane xSplit="2" ySplit="4" topLeftCell="C69" activePane="bottomRight" state="frozen"/>
      <selection pane="bottomRight" activeCell="E85" sqref="E85"/>
      <pageMargins left="0" right="0" top="0.39370078740157483" bottom="0" header="0" footer="0"/>
      <printOptions horizontalCentered="1"/>
      <pageSetup paperSize="9" scale="34" orientation="portrait" r:id="rId1"/>
    </customSheetView>
  </customSheetViews>
  <mergeCells count="25">
    <mergeCell ref="P69:U69"/>
    <mergeCell ref="P28:V28"/>
    <mergeCell ref="P38:U38"/>
    <mergeCell ref="P44:V44"/>
    <mergeCell ref="P51:U51"/>
    <mergeCell ref="P63:V63"/>
    <mergeCell ref="A5:A24"/>
    <mergeCell ref="A185:A204"/>
    <mergeCell ref="A165:A184"/>
    <mergeCell ref="A125:A144"/>
    <mergeCell ref="A85:A104"/>
    <mergeCell ref="A105:A124"/>
    <mergeCell ref="A145:A164"/>
    <mergeCell ref="A25:A44"/>
    <mergeCell ref="A45:A64"/>
    <mergeCell ref="A65:A84"/>
    <mergeCell ref="P5:V5"/>
    <mergeCell ref="P6:V6"/>
    <mergeCell ref="P8:V8"/>
    <mergeCell ref="P20:U20"/>
    <mergeCell ref="B2:C2"/>
    <mergeCell ref="C4:E4"/>
    <mergeCell ref="F4:H4"/>
    <mergeCell ref="I4:K4"/>
    <mergeCell ref="L4:N4"/>
  </mergeCells>
  <phoneticPr fontId="3" type="noConversion"/>
  <printOptions horizontalCentered="1"/>
  <pageMargins left="0" right="0" top="0" bottom="0" header="0" footer="0"/>
  <pageSetup paperSize="9" scale="34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>
    <pageSetUpPr fitToPage="1"/>
  </sheetPr>
  <dimension ref="A1:V204"/>
  <sheetViews>
    <sheetView showWhiteSpace="0" view="pageBreakPreview" zoomScale="70" zoomScaleNormal="70" zoomScaleSheetLayoutView="70" zoomScalePageLayoutView="70" workbookViewId="0">
      <pane xSplit="2" ySplit="4" topLeftCell="C74" activePane="bottomRight" state="frozen"/>
      <selection activeCell="G49" sqref="G49"/>
      <selection pane="topRight" activeCell="G49" sqref="G49"/>
      <selection pane="bottomLeft" activeCell="G49" sqref="G49"/>
      <selection pane="bottomRight" activeCell="G213" sqref="G213:G214"/>
    </sheetView>
  </sheetViews>
  <sheetFormatPr defaultColWidth="6.85546875" defaultRowHeight="12.75" x14ac:dyDescent="0.25"/>
  <cols>
    <col min="1" max="1" width="4.140625" style="78" bestFit="1" customWidth="1"/>
    <col min="2" max="2" width="11.5703125" style="78" bestFit="1" customWidth="1"/>
    <col min="3" max="3" width="8.28515625" style="132" customWidth="1"/>
    <col min="4" max="4" width="44.5703125" style="79" customWidth="1"/>
    <col min="5" max="5" width="6.7109375" style="132" customWidth="1"/>
    <col min="6" max="6" width="8.28515625" style="132" customWidth="1"/>
    <col min="7" max="7" width="44.5703125" style="79" customWidth="1"/>
    <col min="8" max="8" width="6.7109375" style="132" customWidth="1"/>
    <col min="9" max="9" width="8.28515625" style="132" customWidth="1"/>
    <col min="10" max="10" width="44.5703125" style="79" customWidth="1"/>
    <col min="11" max="11" width="6.7109375" style="132" customWidth="1"/>
    <col min="12" max="12" width="8.28515625" style="132" customWidth="1"/>
    <col min="13" max="13" width="44.5703125" style="79" customWidth="1"/>
    <col min="14" max="14" width="6.7109375" style="132" customWidth="1"/>
    <col min="15" max="15" width="6.85546875" style="79" customWidth="1"/>
    <col min="16" max="16" width="8.42578125" style="128" customWidth="1"/>
    <col min="17" max="17" width="51.28515625" style="128" customWidth="1"/>
    <col min="18" max="18" width="3.42578125" style="128" customWidth="1"/>
    <col min="19" max="19" width="2.42578125" style="128" customWidth="1"/>
    <col min="20" max="20" width="3.42578125" style="128" customWidth="1"/>
    <col min="21" max="21" width="6.42578125" style="128" customWidth="1"/>
    <col min="22" max="22" width="53" style="128" customWidth="1"/>
    <col min="23" max="24" width="6.85546875" style="79" customWidth="1"/>
    <col min="25" max="16384" width="6.85546875" style="79"/>
  </cols>
  <sheetData>
    <row r="1" spans="1:22" x14ac:dyDescent="0.2">
      <c r="A1" s="135" t="s">
        <v>114</v>
      </c>
      <c r="B1" s="136"/>
      <c r="C1" s="155"/>
      <c r="D1" s="151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22" s="78" customFormat="1" x14ac:dyDescent="0.2">
      <c r="A2" s="135"/>
      <c r="B2" s="831"/>
      <c r="C2" s="831"/>
      <c r="D2" s="152" t="s">
        <v>924</v>
      </c>
      <c r="E2" s="155"/>
      <c r="F2" s="155"/>
      <c r="G2" s="155"/>
      <c r="H2" s="155"/>
      <c r="I2" s="155"/>
      <c r="J2" s="155"/>
      <c r="K2" s="155"/>
      <c r="L2" s="155"/>
      <c r="M2" s="155"/>
      <c r="N2" s="155"/>
      <c r="P2" s="134"/>
      <c r="Q2" s="134"/>
      <c r="R2" s="134"/>
      <c r="S2" s="134"/>
      <c r="T2" s="134"/>
      <c r="U2" s="134"/>
      <c r="V2" s="134"/>
    </row>
    <row r="3" spans="1:22" s="78" customFormat="1" ht="13.5" thickBot="1" x14ac:dyDescent="0.25">
      <c r="A3" s="135"/>
      <c r="B3" s="79">
        <v>1710</v>
      </c>
      <c r="C3" s="157"/>
      <c r="D3" s="152"/>
      <c r="E3" s="155"/>
      <c r="F3" s="155"/>
      <c r="G3" s="155"/>
      <c r="H3" s="155"/>
      <c r="I3" s="155"/>
      <c r="J3" s="155"/>
      <c r="K3" s="155"/>
      <c r="L3" s="155"/>
      <c r="M3" s="155"/>
      <c r="N3" s="155"/>
      <c r="P3" s="134"/>
      <c r="Q3" s="134"/>
      <c r="R3" s="134"/>
      <c r="S3" s="134"/>
      <c r="T3" s="134"/>
      <c r="U3" s="134"/>
      <c r="V3" s="134"/>
    </row>
    <row r="4" spans="1:22" s="78" customFormat="1" ht="13.5" thickBot="1" x14ac:dyDescent="0.25">
      <c r="A4" s="135"/>
      <c r="B4" s="79">
        <v>4</v>
      </c>
      <c r="C4" s="828" t="s">
        <v>48</v>
      </c>
      <c r="D4" s="829"/>
      <c r="E4" s="830"/>
      <c r="F4" s="828" t="s">
        <v>18</v>
      </c>
      <c r="G4" s="829"/>
      <c r="H4" s="830"/>
      <c r="I4" s="828" t="s">
        <v>19</v>
      </c>
      <c r="J4" s="829"/>
      <c r="K4" s="830"/>
      <c r="L4" s="828" t="s">
        <v>20</v>
      </c>
      <c r="M4" s="829"/>
      <c r="N4" s="830"/>
      <c r="P4" s="134"/>
      <c r="Q4" s="134"/>
      <c r="R4" s="134"/>
      <c r="S4" s="134"/>
      <c r="T4" s="134"/>
      <c r="U4" s="134"/>
      <c r="V4" s="134"/>
    </row>
    <row r="5" spans="1:22" ht="12.75" customHeight="1" x14ac:dyDescent="0.2">
      <c r="A5" s="832" t="s">
        <v>14</v>
      </c>
      <c r="B5" s="80" t="s">
        <v>23</v>
      </c>
      <c r="C5" s="81"/>
      <c r="D5" s="86"/>
      <c r="E5" s="82"/>
      <c r="F5" s="81"/>
      <c r="G5" s="86"/>
      <c r="H5" s="82"/>
      <c r="I5" s="83"/>
      <c r="J5" s="84"/>
      <c r="K5" s="85"/>
      <c r="L5" s="81"/>
      <c r="M5" s="86"/>
      <c r="N5" s="82"/>
      <c r="P5" s="835" t="s">
        <v>83</v>
      </c>
      <c r="Q5" s="835"/>
      <c r="R5" s="835"/>
      <c r="S5" s="835"/>
      <c r="T5" s="835"/>
      <c r="U5" s="835"/>
      <c r="V5" s="835"/>
    </row>
    <row r="6" spans="1:22" ht="15" x14ac:dyDescent="0.2">
      <c r="A6" s="833"/>
      <c r="B6" s="87"/>
      <c r="C6" s="88"/>
      <c r="D6" s="89"/>
      <c r="E6" s="90"/>
      <c r="F6" s="88"/>
      <c r="G6" s="89"/>
      <c r="H6" s="90"/>
      <c r="I6" s="88"/>
      <c r="J6" s="89"/>
      <c r="K6" s="90"/>
      <c r="L6" s="88"/>
      <c r="M6" s="89"/>
      <c r="N6" s="90"/>
      <c r="P6" s="835" t="e">
        <f>#REF!</f>
        <v>#REF!</v>
      </c>
      <c r="Q6" s="835"/>
      <c r="R6" s="835"/>
      <c r="S6" s="835"/>
      <c r="T6" s="835"/>
      <c r="U6" s="835"/>
      <c r="V6" s="836"/>
    </row>
    <row r="7" spans="1:22" x14ac:dyDescent="0.2">
      <c r="A7" s="833"/>
      <c r="B7" s="92" t="s">
        <v>24</v>
      </c>
      <c r="C7" s="83"/>
      <c r="D7" s="84"/>
      <c r="E7" s="85"/>
      <c r="F7" s="83"/>
      <c r="G7" s="84"/>
      <c r="H7" s="85"/>
      <c r="I7" s="83"/>
      <c r="J7" s="84"/>
      <c r="K7" s="85"/>
      <c r="L7" s="83"/>
      <c r="M7" s="84"/>
      <c r="N7" s="85"/>
      <c r="P7" s="20"/>
      <c r="Q7" s="137"/>
      <c r="R7" s="20"/>
      <c r="S7" s="20"/>
      <c r="T7" s="20"/>
      <c r="U7" s="20"/>
      <c r="V7" s="20"/>
    </row>
    <row r="8" spans="1:22" ht="15" x14ac:dyDescent="0.2">
      <c r="A8" s="833"/>
      <c r="B8" s="87"/>
      <c r="C8" s="88"/>
      <c r="D8" s="89"/>
      <c r="E8" s="91"/>
      <c r="F8" s="88"/>
      <c r="G8" s="89"/>
      <c r="H8" s="91"/>
      <c r="I8" s="88"/>
      <c r="J8" s="89"/>
      <c r="K8" s="90"/>
      <c r="L8" s="88"/>
      <c r="M8" s="89"/>
      <c r="N8" s="91"/>
      <c r="P8" s="796" t="e">
        <f>#REF!</f>
        <v>#REF!</v>
      </c>
      <c r="Q8" s="796"/>
      <c r="R8" s="796"/>
      <c r="S8" s="796"/>
      <c r="T8" s="796"/>
      <c r="U8" s="796"/>
      <c r="V8" s="837"/>
    </row>
    <row r="9" spans="1:22" x14ac:dyDescent="0.2">
      <c r="A9" s="833"/>
      <c r="B9" s="92" t="s">
        <v>25</v>
      </c>
      <c r="C9" s="83"/>
      <c r="D9" s="84"/>
      <c r="E9" s="85"/>
      <c r="F9" s="83"/>
      <c r="G9" s="84"/>
      <c r="H9" s="85"/>
      <c r="I9" s="83"/>
      <c r="J9" s="84"/>
      <c r="K9" s="85"/>
      <c r="L9" s="83"/>
      <c r="M9" s="84"/>
      <c r="N9" s="85"/>
      <c r="P9" s="171" t="s">
        <v>35</v>
      </c>
      <c r="Q9" s="171" t="s">
        <v>36</v>
      </c>
      <c r="R9" s="171" t="s">
        <v>37</v>
      </c>
      <c r="S9" s="171" t="s">
        <v>38</v>
      </c>
      <c r="T9" s="171" t="s">
        <v>39</v>
      </c>
      <c r="U9" s="171" t="s">
        <v>40</v>
      </c>
      <c r="V9" s="171" t="s">
        <v>61</v>
      </c>
    </row>
    <row r="10" spans="1:22" x14ac:dyDescent="0.2">
      <c r="A10" s="833"/>
      <c r="B10" s="87"/>
      <c r="C10" s="88"/>
      <c r="D10" s="89"/>
      <c r="E10" s="90"/>
      <c r="F10" s="88"/>
      <c r="G10" s="89"/>
      <c r="H10" s="90"/>
      <c r="I10" s="88"/>
      <c r="J10" s="89"/>
      <c r="K10" s="91"/>
      <c r="L10" s="88"/>
      <c r="M10" s="89"/>
      <c r="N10" s="90"/>
      <c r="P10" s="18" t="s">
        <v>929</v>
      </c>
      <c r="Q10" s="18" t="s">
        <v>944</v>
      </c>
      <c r="R10" s="173">
        <v>3</v>
      </c>
      <c r="S10" s="173">
        <v>0</v>
      </c>
      <c r="T10" s="173">
        <v>3</v>
      </c>
      <c r="U10" s="173">
        <v>3</v>
      </c>
      <c r="V10" s="138">
        <f>BGM!V13</f>
        <v>0</v>
      </c>
    </row>
    <row r="11" spans="1:22" x14ac:dyDescent="0.2">
      <c r="A11" s="833"/>
      <c r="B11" s="92" t="s">
        <v>26</v>
      </c>
      <c r="C11" s="83"/>
      <c r="D11" s="84"/>
      <c r="E11" s="85"/>
      <c r="F11" s="83"/>
      <c r="G11" s="84"/>
      <c r="H11" s="85"/>
      <c r="I11" s="83"/>
      <c r="J11" s="84"/>
      <c r="K11" s="85"/>
      <c r="L11" s="83"/>
      <c r="M11" s="84"/>
      <c r="N11" s="85"/>
      <c r="P11" s="18" t="s">
        <v>930</v>
      </c>
      <c r="Q11" s="18" t="s">
        <v>945</v>
      </c>
      <c r="R11" s="173">
        <v>2</v>
      </c>
      <c r="S11" s="173">
        <v>0</v>
      </c>
      <c r="T11" s="173">
        <v>2</v>
      </c>
      <c r="U11" s="173">
        <v>2</v>
      </c>
      <c r="V11" s="138">
        <f>BGM!V10</f>
        <v>0</v>
      </c>
    </row>
    <row r="12" spans="1:22" x14ac:dyDescent="0.2">
      <c r="A12" s="833"/>
      <c r="B12" s="87"/>
      <c r="C12" s="88"/>
      <c r="D12" s="89"/>
      <c r="E12" s="91"/>
      <c r="F12" s="88"/>
      <c r="G12" s="89"/>
      <c r="H12" s="91"/>
      <c r="I12" s="88"/>
      <c r="J12" s="89"/>
      <c r="K12" s="91"/>
      <c r="L12" s="88"/>
      <c r="M12" s="89"/>
      <c r="N12" s="91"/>
      <c r="P12" s="18" t="s">
        <v>931</v>
      </c>
      <c r="Q12" s="18" t="s">
        <v>946</v>
      </c>
      <c r="R12" s="173">
        <v>2</v>
      </c>
      <c r="S12" s="173">
        <v>0</v>
      </c>
      <c r="T12" s="173">
        <v>2</v>
      </c>
      <c r="U12" s="173">
        <v>2</v>
      </c>
      <c r="V12" s="138">
        <f>BGM!V11</f>
        <v>0</v>
      </c>
    </row>
    <row r="13" spans="1:22" x14ac:dyDescent="0.2">
      <c r="A13" s="833"/>
      <c r="B13" s="94" t="s">
        <v>27</v>
      </c>
      <c r="C13" s="104"/>
      <c r="D13" s="166"/>
      <c r="E13" s="85"/>
      <c r="F13" s="83"/>
      <c r="G13" s="84"/>
      <c r="H13" s="85"/>
      <c r="I13" s="83"/>
      <c r="J13" s="84"/>
      <c r="K13" s="85"/>
      <c r="L13" s="83"/>
      <c r="M13" s="84"/>
      <c r="N13" s="85"/>
      <c r="P13" s="18" t="s">
        <v>932</v>
      </c>
      <c r="Q13" s="18" t="s">
        <v>947</v>
      </c>
      <c r="R13" s="173">
        <v>2</v>
      </c>
      <c r="S13" s="173">
        <v>0</v>
      </c>
      <c r="T13" s="173">
        <v>2</v>
      </c>
      <c r="U13" s="173">
        <v>3</v>
      </c>
      <c r="V13" s="138">
        <f>BGM!V12</f>
        <v>0</v>
      </c>
    </row>
    <row r="14" spans="1:22" x14ac:dyDescent="0.2">
      <c r="A14" s="833"/>
      <c r="B14" s="95"/>
      <c r="C14" s="107"/>
      <c r="D14" s="167"/>
      <c r="E14" s="90"/>
      <c r="F14" s="88"/>
      <c r="G14" s="96"/>
      <c r="H14" s="90"/>
      <c r="I14" s="88"/>
      <c r="J14" s="89"/>
      <c r="K14" s="90"/>
      <c r="L14" s="88"/>
      <c r="M14" s="89"/>
      <c r="N14" s="90"/>
      <c r="P14" s="18" t="s">
        <v>952</v>
      </c>
      <c r="Q14" s="18" t="s">
        <v>933</v>
      </c>
      <c r="R14" s="173">
        <v>3</v>
      </c>
      <c r="S14" s="173">
        <v>0</v>
      </c>
      <c r="T14" s="173">
        <v>3</v>
      </c>
      <c r="U14" s="173">
        <v>4</v>
      </c>
      <c r="V14" s="133">
        <f>BGM!V14</f>
        <v>0</v>
      </c>
    </row>
    <row r="15" spans="1:22" x14ac:dyDescent="0.2">
      <c r="A15" s="833"/>
      <c r="B15" s="94" t="s">
        <v>28</v>
      </c>
      <c r="C15" s="104"/>
      <c r="D15" s="166"/>
      <c r="E15" s="85"/>
      <c r="F15" s="83"/>
      <c r="G15" s="84"/>
      <c r="H15" s="85"/>
      <c r="I15" s="83"/>
      <c r="J15" s="84"/>
      <c r="K15" s="85"/>
      <c r="L15" s="83"/>
      <c r="M15" s="84"/>
      <c r="N15" s="85"/>
      <c r="P15" s="18" t="s">
        <v>953</v>
      </c>
      <c r="Q15" s="18" t="s">
        <v>943</v>
      </c>
      <c r="R15" s="173">
        <v>2</v>
      </c>
      <c r="S15" s="173">
        <v>2</v>
      </c>
      <c r="T15" s="173">
        <v>3</v>
      </c>
      <c r="U15" s="173">
        <v>4</v>
      </c>
      <c r="V15" s="133">
        <f>BGM!V15</f>
        <v>0</v>
      </c>
    </row>
    <row r="16" spans="1:22" x14ac:dyDescent="0.2">
      <c r="A16" s="833"/>
      <c r="B16" s="95"/>
      <c r="C16" s="107"/>
      <c r="D16" s="75"/>
      <c r="E16" s="91"/>
      <c r="F16" s="88"/>
      <c r="G16" s="89"/>
      <c r="H16" s="91"/>
      <c r="I16" s="88"/>
      <c r="J16" s="89"/>
      <c r="K16" s="91"/>
      <c r="L16" s="88"/>
      <c r="M16" s="89"/>
      <c r="N16" s="91"/>
      <c r="P16" s="18" t="s">
        <v>954</v>
      </c>
      <c r="Q16" s="18" t="s">
        <v>948</v>
      </c>
      <c r="R16" s="173">
        <v>2</v>
      </c>
      <c r="S16" s="173">
        <v>0</v>
      </c>
      <c r="T16" s="173">
        <v>2</v>
      </c>
      <c r="U16" s="173">
        <v>3</v>
      </c>
      <c r="V16" s="133">
        <f>BGM!V16</f>
        <v>0</v>
      </c>
    </row>
    <row r="17" spans="1:22" x14ac:dyDescent="0.2">
      <c r="A17" s="833"/>
      <c r="B17" s="94" t="s">
        <v>29</v>
      </c>
      <c r="C17" s="104"/>
      <c r="D17" s="105"/>
      <c r="E17" s="106"/>
      <c r="F17" s="83"/>
      <c r="G17" s="84"/>
      <c r="H17" s="85"/>
      <c r="I17" s="83"/>
      <c r="J17" s="84"/>
      <c r="K17" s="85"/>
      <c r="L17" s="83"/>
      <c r="M17" s="84"/>
      <c r="N17" s="85"/>
      <c r="P17" s="18" t="s">
        <v>955</v>
      </c>
      <c r="Q17" s="18" t="s">
        <v>956</v>
      </c>
      <c r="R17" s="173">
        <v>2</v>
      </c>
      <c r="S17" s="173">
        <v>0</v>
      </c>
      <c r="T17" s="173">
        <v>2</v>
      </c>
      <c r="U17" s="173">
        <v>4</v>
      </c>
      <c r="V17" s="133">
        <f>BGM!V17</f>
        <v>0</v>
      </c>
    </row>
    <row r="18" spans="1:22" ht="15" customHeight="1" x14ac:dyDescent="0.2">
      <c r="A18" s="833"/>
      <c r="B18" s="95"/>
      <c r="C18" s="107"/>
      <c r="D18" s="75"/>
      <c r="E18" s="108"/>
      <c r="F18" s="88"/>
      <c r="G18" s="96"/>
      <c r="H18" s="90"/>
      <c r="I18" s="88"/>
      <c r="J18" s="89"/>
      <c r="K18" s="91"/>
      <c r="L18" s="88"/>
      <c r="M18" s="96"/>
      <c r="N18" s="90"/>
      <c r="P18" s="176" t="s">
        <v>957</v>
      </c>
      <c r="Q18" s="18" t="s">
        <v>958</v>
      </c>
      <c r="R18" s="173">
        <v>2</v>
      </c>
      <c r="S18" s="173">
        <v>0</v>
      </c>
      <c r="T18" s="173">
        <v>2</v>
      </c>
      <c r="U18" s="173">
        <v>4</v>
      </c>
      <c r="V18" s="142" t="s">
        <v>1016</v>
      </c>
    </row>
    <row r="19" spans="1:22" x14ac:dyDescent="0.2">
      <c r="A19" s="833"/>
      <c r="B19" s="94" t="s">
        <v>30</v>
      </c>
      <c r="C19" s="104"/>
      <c r="D19" s="105"/>
      <c r="E19" s="106"/>
      <c r="F19" s="83"/>
      <c r="G19" s="84"/>
      <c r="H19" s="85"/>
      <c r="I19" s="83"/>
      <c r="J19" s="84"/>
      <c r="K19" s="85"/>
      <c r="L19" s="83"/>
      <c r="M19" s="84"/>
      <c r="N19" s="85"/>
      <c r="P19" s="176" t="s">
        <v>959</v>
      </c>
      <c r="Q19" s="18" t="s">
        <v>935</v>
      </c>
      <c r="R19" s="173">
        <v>2</v>
      </c>
      <c r="S19" s="173">
        <v>0</v>
      </c>
      <c r="T19" s="173">
        <v>2</v>
      </c>
      <c r="U19" s="173">
        <v>3</v>
      </c>
      <c r="V19" s="93" t="e">
        <f>#REF!</f>
        <v>#REF!</v>
      </c>
    </row>
    <row r="20" spans="1:22" x14ac:dyDescent="0.2">
      <c r="A20" s="833"/>
      <c r="B20" s="95"/>
      <c r="C20" s="88"/>
      <c r="D20" s="89"/>
      <c r="E20" s="91"/>
      <c r="F20" s="88"/>
      <c r="G20" s="89"/>
      <c r="H20" s="91"/>
      <c r="I20" s="88"/>
      <c r="J20" s="89"/>
      <c r="K20" s="91"/>
      <c r="L20" s="88"/>
      <c r="M20" s="89"/>
      <c r="N20" s="91"/>
      <c r="P20" s="18"/>
      <c r="Q20" s="19" t="e">
        <f>#REF!</f>
        <v>#REF!</v>
      </c>
      <c r="R20" s="173">
        <v>2</v>
      </c>
      <c r="S20" s="173">
        <v>0</v>
      </c>
      <c r="T20" s="173">
        <v>0</v>
      </c>
      <c r="U20" s="173">
        <v>2</v>
      </c>
      <c r="V20" s="18"/>
    </row>
    <row r="21" spans="1:22" x14ac:dyDescent="0.2">
      <c r="A21" s="833"/>
      <c r="B21" s="94" t="s">
        <v>31</v>
      </c>
      <c r="C21" s="83"/>
      <c r="D21" s="84"/>
      <c r="E21" s="85"/>
      <c r="F21" s="83"/>
      <c r="G21" s="84"/>
      <c r="H21" s="85"/>
      <c r="I21" s="83"/>
      <c r="J21" s="84"/>
      <c r="K21" s="85"/>
      <c r="L21" s="83"/>
      <c r="M21" s="84"/>
      <c r="N21" s="85"/>
      <c r="P21" s="796" t="e">
        <f>#REF!</f>
        <v>#REF!</v>
      </c>
      <c r="Q21" s="796"/>
      <c r="R21" s="796"/>
      <c r="S21" s="796"/>
      <c r="T21" s="796"/>
      <c r="U21" s="796"/>
      <c r="V21" s="18"/>
    </row>
    <row r="22" spans="1:22" x14ac:dyDescent="0.2">
      <c r="A22" s="833"/>
      <c r="B22" s="95"/>
      <c r="C22" s="88"/>
      <c r="D22" s="89"/>
      <c r="E22" s="90"/>
      <c r="F22" s="88"/>
      <c r="G22" s="89"/>
      <c r="H22" s="90"/>
      <c r="I22" s="88"/>
      <c r="J22" s="89"/>
      <c r="K22" s="90"/>
      <c r="L22" s="88"/>
      <c r="M22" s="89"/>
      <c r="N22" s="90"/>
      <c r="P22" s="173" t="e">
        <f>#REF!</f>
        <v>#REF!</v>
      </c>
      <c r="Q22" s="18" t="e">
        <f>#REF!</f>
        <v>#REF!</v>
      </c>
      <c r="R22" s="173" t="e">
        <f>#REF!</f>
        <v>#REF!</v>
      </c>
      <c r="S22" s="173" t="e">
        <f>#REF!</f>
        <v>#REF!</v>
      </c>
      <c r="T22" s="173" t="e">
        <f>#REF!</f>
        <v>#REF!</v>
      </c>
      <c r="U22" s="173" t="e">
        <f>#REF!</f>
        <v>#REF!</v>
      </c>
      <c r="V22" s="18" t="e">
        <f>#REF!</f>
        <v>#REF!</v>
      </c>
    </row>
    <row r="23" spans="1:22" x14ac:dyDescent="0.2">
      <c r="A23" s="833"/>
      <c r="B23" s="94" t="s">
        <v>32</v>
      </c>
      <c r="C23" s="83"/>
      <c r="D23" s="84"/>
      <c r="E23" s="85"/>
      <c r="F23" s="83"/>
      <c r="G23" s="84"/>
      <c r="H23" s="85"/>
      <c r="I23" s="83"/>
      <c r="J23" s="84"/>
      <c r="K23" s="85"/>
      <c r="L23" s="83"/>
      <c r="M23" s="84"/>
      <c r="N23" s="85"/>
      <c r="P23" s="173" t="e">
        <f>#REF!</f>
        <v>#REF!</v>
      </c>
      <c r="Q23" s="18" t="e">
        <f>#REF!</f>
        <v>#REF!</v>
      </c>
      <c r="R23" s="173" t="e">
        <f>#REF!</f>
        <v>#REF!</v>
      </c>
      <c r="S23" s="173" t="e">
        <f>#REF!</f>
        <v>#REF!</v>
      </c>
      <c r="T23" s="173" t="e">
        <f>#REF!</f>
        <v>#REF!</v>
      </c>
      <c r="U23" s="173" t="e">
        <f>#REF!</f>
        <v>#REF!</v>
      </c>
      <c r="V23" s="18" t="e">
        <f>#REF!</f>
        <v>#REF!</v>
      </c>
    </row>
    <row r="24" spans="1:22" ht="13.5" thickBot="1" x14ac:dyDescent="0.25">
      <c r="A24" s="834"/>
      <c r="B24" s="97"/>
      <c r="C24" s="98"/>
      <c r="D24" s="99"/>
      <c r="E24" s="100"/>
      <c r="F24" s="98"/>
      <c r="G24" s="99"/>
      <c r="H24" s="100"/>
      <c r="I24" s="98"/>
      <c r="J24" s="99"/>
      <c r="K24" s="100"/>
      <c r="L24" s="98"/>
      <c r="M24" s="99"/>
      <c r="N24" s="100"/>
      <c r="P24" s="173" t="e">
        <f>#REF!</f>
        <v>#REF!</v>
      </c>
      <c r="Q24" s="18" t="e">
        <f>#REF!</f>
        <v>#REF!</v>
      </c>
      <c r="R24" s="173" t="e">
        <f>#REF!</f>
        <v>#REF!</v>
      </c>
      <c r="S24" s="173" t="e">
        <f>#REF!</f>
        <v>#REF!</v>
      </c>
      <c r="T24" s="173" t="e">
        <f>#REF!</f>
        <v>#REF!</v>
      </c>
      <c r="U24" s="173" t="e">
        <f>#REF!</f>
        <v>#REF!</v>
      </c>
      <c r="V24" s="18" t="e">
        <f>#REF!</f>
        <v>#REF!</v>
      </c>
    </row>
    <row r="25" spans="1:22" ht="12.75" customHeight="1" x14ac:dyDescent="0.2">
      <c r="A25" s="832" t="s">
        <v>15</v>
      </c>
      <c r="B25" s="80" t="s">
        <v>23</v>
      </c>
      <c r="C25" s="83"/>
      <c r="D25" s="84"/>
      <c r="E25" s="85"/>
      <c r="F25" s="81"/>
      <c r="G25" s="86"/>
      <c r="H25" s="82"/>
      <c r="I25" s="83"/>
      <c r="J25" s="84"/>
      <c r="K25" s="85"/>
      <c r="L25" s="83"/>
      <c r="M25" s="84"/>
      <c r="N25" s="85"/>
      <c r="P25" s="173" t="e">
        <f>#REF!</f>
        <v>#REF!</v>
      </c>
      <c r="Q25" s="18" t="e">
        <f>#REF!</f>
        <v>#REF!</v>
      </c>
      <c r="R25" s="173" t="e">
        <f>#REF!</f>
        <v>#REF!</v>
      </c>
      <c r="S25" s="173" t="e">
        <f>#REF!</f>
        <v>#REF!</v>
      </c>
      <c r="T25" s="173" t="e">
        <f>#REF!</f>
        <v>#REF!</v>
      </c>
      <c r="U25" s="173" t="e">
        <f>#REF!</f>
        <v>#REF!</v>
      </c>
      <c r="V25" s="18" t="e">
        <f>#REF!</f>
        <v>#REF!</v>
      </c>
    </row>
    <row r="26" spans="1:22" x14ac:dyDescent="0.2">
      <c r="A26" s="833"/>
      <c r="B26" s="87"/>
      <c r="C26" s="88"/>
      <c r="D26" s="89"/>
      <c r="E26" s="90"/>
      <c r="F26" s="88"/>
      <c r="G26" s="89"/>
      <c r="H26" s="90"/>
      <c r="I26" s="88"/>
      <c r="J26" s="89"/>
      <c r="K26" s="90"/>
      <c r="L26" s="88"/>
      <c r="M26" s="89"/>
      <c r="N26" s="90"/>
      <c r="P26" s="173" t="e">
        <f>#REF!</f>
        <v>#REF!</v>
      </c>
      <c r="Q26" s="18" t="e">
        <f>#REF!</f>
        <v>#REF!</v>
      </c>
      <c r="R26" s="173" t="e">
        <f>#REF!</f>
        <v>#REF!</v>
      </c>
      <c r="S26" s="173" t="e">
        <f>#REF!</f>
        <v>#REF!</v>
      </c>
      <c r="T26" s="173" t="e">
        <f>#REF!</f>
        <v>#REF!</v>
      </c>
      <c r="U26" s="173" t="e">
        <f>#REF!</f>
        <v>#REF!</v>
      </c>
      <c r="V26" s="18" t="e">
        <f>#REF!</f>
        <v>#REF!</v>
      </c>
    </row>
    <row r="27" spans="1:22" x14ac:dyDescent="0.2">
      <c r="A27" s="833"/>
      <c r="B27" s="92" t="s">
        <v>24</v>
      </c>
      <c r="C27" s="83"/>
      <c r="D27" s="84"/>
      <c r="E27" s="85"/>
      <c r="F27" s="83"/>
      <c r="G27" s="84"/>
      <c r="H27" s="85"/>
      <c r="I27" s="83"/>
      <c r="J27" s="84"/>
      <c r="K27" s="85"/>
      <c r="L27" s="83"/>
      <c r="M27" s="84"/>
      <c r="N27" s="85"/>
      <c r="P27" s="173" t="e">
        <f>#REF!</f>
        <v>#REF!</v>
      </c>
      <c r="Q27" s="18" t="e">
        <f>#REF!</f>
        <v>#REF!</v>
      </c>
      <c r="R27" s="173" t="e">
        <f>#REF!</f>
        <v>#REF!</v>
      </c>
      <c r="S27" s="173" t="e">
        <f>#REF!</f>
        <v>#REF!</v>
      </c>
      <c r="T27" s="173" t="e">
        <f>#REF!</f>
        <v>#REF!</v>
      </c>
      <c r="U27" s="173" t="e">
        <f>#REF!</f>
        <v>#REF!</v>
      </c>
      <c r="V27" s="18" t="e">
        <f>#REF!</f>
        <v>#REF!</v>
      </c>
    </row>
    <row r="28" spans="1:22" x14ac:dyDescent="0.2">
      <c r="A28" s="833"/>
      <c r="B28" s="87"/>
      <c r="C28" s="88"/>
      <c r="D28" s="89"/>
      <c r="E28" s="91"/>
      <c r="F28" s="88"/>
      <c r="G28" s="89"/>
      <c r="H28" s="91"/>
      <c r="I28" s="88"/>
      <c r="J28" s="89"/>
      <c r="K28" s="91"/>
      <c r="L28" s="88"/>
      <c r="M28" s="89"/>
      <c r="N28" s="91"/>
      <c r="P28" s="173"/>
      <c r="Q28" s="115" t="s">
        <v>42</v>
      </c>
      <c r="R28" s="172">
        <f>SUM(R10:R20)</f>
        <v>24</v>
      </c>
      <c r="S28" s="172">
        <f>SUM(S10:S20)</f>
        <v>2</v>
      </c>
      <c r="T28" s="172">
        <f>SUM(T10:T20)</f>
        <v>23</v>
      </c>
      <c r="U28" s="172">
        <f>SUM(U10:U20)</f>
        <v>34</v>
      </c>
      <c r="V28" s="18"/>
    </row>
    <row r="29" spans="1:22" x14ac:dyDescent="0.2">
      <c r="A29" s="833"/>
      <c r="B29" s="92" t="s">
        <v>25</v>
      </c>
      <c r="C29" s="83"/>
      <c r="D29" s="84"/>
      <c r="E29" s="85"/>
      <c r="F29" s="83"/>
      <c r="G29" s="84"/>
      <c r="H29" s="85"/>
      <c r="I29" s="83"/>
      <c r="J29" s="84"/>
      <c r="K29" s="85"/>
      <c r="L29" s="83"/>
      <c r="M29" s="84"/>
      <c r="N29" s="85"/>
      <c r="P29" s="796"/>
      <c r="Q29" s="796"/>
      <c r="R29" s="796"/>
      <c r="S29" s="796"/>
      <c r="T29" s="796"/>
      <c r="U29" s="796"/>
      <c r="V29" s="796"/>
    </row>
    <row r="30" spans="1:22" ht="15" x14ac:dyDescent="0.2">
      <c r="A30" s="833"/>
      <c r="B30" s="87"/>
      <c r="C30" s="88"/>
      <c r="D30" s="89"/>
      <c r="E30" s="90"/>
      <c r="F30" s="88"/>
      <c r="G30" s="96"/>
      <c r="H30" s="90"/>
      <c r="I30" s="88"/>
      <c r="J30" s="96"/>
      <c r="K30" s="90"/>
      <c r="L30" s="88"/>
      <c r="M30" s="89"/>
      <c r="N30" s="91"/>
      <c r="P30" s="796" t="e">
        <f>#REF!</f>
        <v>#REF!</v>
      </c>
      <c r="Q30" s="796"/>
      <c r="R30" s="796"/>
      <c r="S30" s="796"/>
      <c r="T30" s="796"/>
      <c r="U30" s="796"/>
      <c r="V30" s="837"/>
    </row>
    <row r="31" spans="1:22" x14ac:dyDescent="0.2">
      <c r="A31" s="833"/>
      <c r="B31" s="92" t="s">
        <v>26</v>
      </c>
      <c r="C31" s="83"/>
      <c r="D31" s="84"/>
      <c r="E31" s="85"/>
      <c r="F31" s="83"/>
      <c r="G31" s="84"/>
      <c r="H31" s="85"/>
      <c r="I31" s="83"/>
      <c r="J31" s="84"/>
      <c r="K31" s="85"/>
      <c r="L31" s="83"/>
      <c r="M31" s="84"/>
      <c r="N31" s="85"/>
      <c r="P31" s="171" t="s">
        <v>35</v>
      </c>
      <c r="Q31" s="171" t="s">
        <v>36</v>
      </c>
      <c r="R31" s="171" t="s">
        <v>37</v>
      </c>
      <c r="S31" s="171" t="s">
        <v>38</v>
      </c>
      <c r="T31" s="171" t="s">
        <v>39</v>
      </c>
      <c r="U31" s="171" t="s">
        <v>40</v>
      </c>
      <c r="V31" s="171" t="s">
        <v>61</v>
      </c>
    </row>
    <row r="32" spans="1:22" x14ac:dyDescent="0.2">
      <c r="A32" s="833"/>
      <c r="B32" s="87"/>
      <c r="C32" s="88"/>
      <c r="D32" s="89"/>
      <c r="E32" s="91"/>
      <c r="F32" s="88"/>
      <c r="G32" s="89"/>
      <c r="H32" s="91"/>
      <c r="I32" s="88"/>
      <c r="J32" s="89"/>
      <c r="K32" s="91"/>
      <c r="L32" s="88"/>
      <c r="M32" s="89"/>
      <c r="N32" s="91"/>
      <c r="P32" s="18" t="s">
        <v>949</v>
      </c>
      <c r="Q32" s="18" t="s">
        <v>934</v>
      </c>
      <c r="R32" s="173">
        <v>2</v>
      </c>
      <c r="S32" s="173">
        <v>0</v>
      </c>
      <c r="T32" s="173">
        <v>2</v>
      </c>
      <c r="U32" s="173">
        <v>3</v>
      </c>
      <c r="V32" s="133">
        <f>BGM!V41</f>
        <v>0</v>
      </c>
    </row>
    <row r="33" spans="1:22" x14ac:dyDescent="0.2">
      <c r="A33" s="833"/>
      <c r="B33" s="94" t="s">
        <v>27</v>
      </c>
      <c r="C33" s="83"/>
      <c r="D33" s="84"/>
      <c r="E33" s="85"/>
      <c r="F33" s="104"/>
      <c r="G33" s="166"/>
      <c r="H33" s="85"/>
      <c r="I33" s="83"/>
      <c r="J33" s="84"/>
      <c r="K33" s="85"/>
      <c r="L33" s="83"/>
      <c r="M33" s="84"/>
      <c r="N33" s="85"/>
      <c r="P33" s="18" t="s">
        <v>960</v>
      </c>
      <c r="Q33" s="18" t="s">
        <v>961</v>
      </c>
      <c r="R33" s="173">
        <v>2</v>
      </c>
      <c r="S33" s="173">
        <v>2</v>
      </c>
      <c r="T33" s="173">
        <v>3</v>
      </c>
      <c r="U33" s="173">
        <v>5</v>
      </c>
      <c r="V33" s="93">
        <f>BGM!V37</f>
        <v>0</v>
      </c>
    </row>
    <row r="34" spans="1:22" x14ac:dyDescent="0.2">
      <c r="A34" s="833"/>
      <c r="B34" s="95"/>
      <c r="C34" s="88"/>
      <c r="D34" s="89"/>
      <c r="E34" s="90"/>
      <c r="F34" s="107"/>
      <c r="G34" s="75"/>
      <c r="H34" s="90"/>
      <c r="I34" s="88"/>
      <c r="J34" s="96"/>
      <c r="K34" s="90"/>
      <c r="L34" s="88"/>
      <c r="M34" s="89"/>
      <c r="N34" s="90"/>
      <c r="P34" s="18" t="s">
        <v>962</v>
      </c>
      <c r="Q34" s="18" t="s">
        <v>963</v>
      </c>
      <c r="R34" s="173">
        <v>2</v>
      </c>
      <c r="S34" s="173">
        <v>2</v>
      </c>
      <c r="T34" s="173">
        <v>3</v>
      </c>
      <c r="U34" s="173">
        <v>4</v>
      </c>
      <c r="V34" s="93">
        <f>BGM!V39</f>
        <v>0</v>
      </c>
    </row>
    <row r="35" spans="1:22" x14ac:dyDescent="0.2">
      <c r="A35" s="833"/>
      <c r="B35" s="94" t="s">
        <v>28</v>
      </c>
      <c r="C35" s="83"/>
      <c r="D35" s="84"/>
      <c r="E35" s="85"/>
      <c r="F35" s="104"/>
      <c r="G35" s="166"/>
      <c r="H35" s="85"/>
      <c r="I35" s="83"/>
      <c r="J35" s="84"/>
      <c r="K35" s="85"/>
      <c r="L35" s="83"/>
      <c r="M35" s="84"/>
      <c r="N35" s="85"/>
      <c r="P35" s="18" t="s">
        <v>964</v>
      </c>
      <c r="Q35" s="18" t="s">
        <v>60</v>
      </c>
      <c r="R35" s="173">
        <v>2</v>
      </c>
      <c r="S35" s="173">
        <v>0</v>
      </c>
      <c r="T35" s="173">
        <v>2</v>
      </c>
      <c r="U35" s="173">
        <v>4</v>
      </c>
      <c r="V35" s="93" t="str">
        <f>V39</f>
        <v>Y.Doç.Dr. İnci ÇINAR</v>
      </c>
    </row>
    <row r="36" spans="1:22" x14ac:dyDescent="0.2">
      <c r="A36" s="833"/>
      <c r="B36" s="95"/>
      <c r="C36" s="88"/>
      <c r="D36" s="89"/>
      <c r="E36" s="91"/>
      <c r="F36" s="107"/>
      <c r="G36" s="75"/>
      <c r="H36" s="91"/>
      <c r="I36" s="88"/>
      <c r="J36" s="89"/>
      <c r="K36" s="91"/>
      <c r="L36" s="88"/>
      <c r="M36" s="89"/>
      <c r="N36" s="91"/>
      <c r="P36" s="176" t="s">
        <v>965</v>
      </c>
      <c r="Q36" s="18" t="s">
        <v>54</v>
      </c>
      <c r="R36" s="173">
        <v>1</v>
      </c>
      <c r="S36" s="173">
        <v>2</v>
      </c>
      <c r="T36" s="173">
        <v>2</v>
      </c>
      <c r="U36" s="173">
        <v>4</v>
      </c>
      <c r="V36" s="93">
        <f>BGM!V18</f>
        <v>0</v>
      </c>
    </row>
    <row r="37" spans="1:22" x14ac:dyDescent="0.2">
      <c r="A37" s="833"/>
      <c r="B37" s="94" t="s">
        <v>29</v>
      </c>
      <c r="C37" s="83"/>
      <c r="D37" s="84"/>
      <c r="E37" s="85"/>
      <c r="F37" s="104"/>
      <c r="G37" s="166"/>
      <c r="H37" s="85"/>
      <c r="I37" s="83"/>
      <c r="J37" s="84"/>
      <c r="K37" s="85"/>
      <c r="L37" s="83"/>
      <c r="M37" s="84"/>
      <c r="N37" s="85"/>
      <c r="P37" s="176" t="s">
        <v>966</v>
      </c>
      <c r="Q37" s="18" t="s">
        <v>967</v>
      </c>
      <c r="R37" s="173">
        <v>3</v>
      </c>
      <c r="S37" s="173">
        <v>0</v>
      </c>
      <c r="T37" s="173">
        <v>3</v>
      </c>
      <c r="U37" s="173">
        <v>5</v>
      </c>
      <c r="V37" s="93" t="s">
        <v>12</v>
      </c>
    </row>
    <row r="38" spans="1:22" x14ac:dyDescent="0.2">
      <c r="A38" s="833"/>
      <c r="B38" s="95"/>
      <c r="C38" s="88"/>
      <c r="D38" s="96"/>
      <c r="E38" s="90"/>
      <c r="F38" s="107"/>
      <c r="G38" s="75"/>
      <c r="H38" s="91"/>
      <c r="I38" s="88"/>
      <c r="J38" s="96"/>
      <c r="K38" s="90"/>
      <c r="L38" s="88"/>
      <c r="M38" s="89"/>
      <c r="N38" s="90"/>
      <c r="P38" s="176" t="s">
        <v>968</v>
      </c>
      <c r="Q38" s="18" t="s">
        <v>969</v>
      </c>
      <c r="R38" s="173">
        <v>3</v>
      </c>
      <c r="S38" s="173">
        <v>0</v>
      </c>
      <c r="T38" s="173">
        <v>3</v>
      </c>
      <c r="U38" s="173">
        <v>5</v>
      </c>
      <c r="V38" s="142" t="s">
        <v>1012</v>
      </c>
    </row>
    <row r="39" spans="1:22" x14ac:dyDescent="0.2">
      <c r="A39" s="833"/>
      <c r="B39" s="94" t="s">
        <v>30</v>
      </c>
      <c r="C39" s="83"/>
      <c r="D39" s="84"/>
      <c r="E39" s="85"/>
      <c r="F39" s="104"/>
      <c r="G39" s="166"/>
      <c r="H39" s="85"/>
      <c r="I39" s="83"/>
      <c r="J39" s="84"/>
      <c r="K39" s="85"/>
      <c r="L39" s="83"/>
      <c r="M39" s="84"/>
      <c r="N39" s="85"/>
      <c r="P39" s="176" t="s">
        <v>970</v>
      </c>
      <c r="Q39" s="18" t="s">
        <v>971</v>
      </c>
      <c r="R39" s="173">
        <v>3</v>
      </c>
      <c r="S39" s="173">
        <v>0</v>
      </c>
      <c r="T39" s="173">
        <v>3</v>
      </c>
      <c r="U39" s="173">
        <v>5</v>
      </c>
      <c r="V39" s="93" t="s">
        <v>926</v>
      </c>
    </row>
    <row r="40" spans="1:22" x14ac:dyDescent="0.2">
      <c r="A40" s="833"/>
      <c r="B40" s="95"/>
      <c r="C40" s="88"/>
      <c r="D40" s="89"/>
      <c r="E40" s="91"/>
      <c r="F40" s="107"/>
      <c r="G40" s="75"/>
      <c r="H40" s="91"/>
      <c r="I40" s="88"/>
      <c r="J40" s="89"/>
      <c r="K40" s="91"/>
      <c r="L40" s="88"/>
      <c r="M40" s="89"/>
      <c r="N40" s="91"/>
      <c r="P40" s="172"/>
      <c r="Q40" s="115" t="s">
        <v>42</v>
      </c>
      <c r="R40" s="172">
        <f>SUM(R32:R39)</f>
        <v>18</v>
      </c>
      <c r="S40" s="172">
        <f>SUM(S32:S39)</f>
        <v>6</v>
      </c>
      <c r="T40" s="172">
        <f>SUM(T32:T39)</f>
        <v>21</v>
      </c>
      <c r="U40" s="172">
        <f>SUM(U32:U39)</f>
        <v>35</v>
      </c>
      <c r="V40" s="133"/>
    </row>
    <row r="41" spans="1:22" x14ac:dyDescent="0.2">
      <c r="A41" s="833"/>
      <c r="B41" s="94" t="s">
        <v>31</v>
      </c>
      <c r="C41" s="83"/>
      <c r="D41" s="84"/>
      <c r="E41" s="85"/>
      <c r="F41" s="83"/>
      <c r="G41" s="84"/>
      <c r="H41" s="85"/>
      <c r="I41" s="83"/>
      <c r="J41" s="84"/>
      <c r="K41" s="85"/>
      <c r="L41" s="83"/>
      <c r="M41" s="84"/>
      <c r="N41" s="85"/>
      <c r="P41" s="796"/>
      <c r="Q41" s="796"/>
      <c r="R41" s="796"/>
      <c r="S41" s="796"/>
      <c r="T41" s="796"/>
      <c r="U41" s="796"/>
      <c r="V41" s="796"/>
    </row>
    <row r="42" spans="1:22" ht="15" x14ac:dyDescent="0.2">
      <c r="A42" s="833"/>
      <c r="B42" s="95"/>
      <c r="C42" s="88"/>
      <c r="D42" s="89"/>
      <c r="E42" s="90"/>
      <c r="F42" s="88"/>
      <c r="G42" s="96"/>
      <c r="H42" s="90"/>
      <c r="I42" s="88"/>
      <c r="J42" s="89"/>
      <c r="K42" s="90"/>
      <c r="L42" s="88"/>
      <c r="M42" s="89"/>
      <c r="N42" s="91"/>
      <c r="P42" s="796" t="e">
        <f>#REF!</f>
        <v>#REF!</v>
      </c>
      <c r="Q42" s="796"/>
      <c r="R42" s="796"/>
      <c r="S42" s="796"/>
      <c r="T42" s="796"/>
      <c r="U42" s="796"/>
      <c r="V42" s="837"/>
    </row>
    <row r="43" spans="1:22" x14ac:dyDescent="0.2">
      <c r="A43" s="833"/>
      <c r="B43" s="94" t="s">
        <v>32</v>
      </c>
      <c r="C43" s="83"/>
      <c r="D43" s="84"/>
      <c r="E43" s="85"/>
      <c r="F43" s="83"/>
      <c r="G43" s="84"/>
      <c r="H43" s="85"/>
      <c r="I43" s="83"/>
      <c r="J43" s="84"/>
      <c r="K43" s="85"/>
      <c r="L43" s="83"/>
      <c r="M43" s="84"/>
      <c r="N43" s="85"/>
      <c r="P43" s="171" t="s">
        <v>35</v>
      </c>
      <c r="Q43" s="171" t="s">
        <v>36</v>
      </c>
      <c r="R43" s="171" t="s">
        <v>37</v>
      </c>
      <c r="S43" s="171" t="s">
        <v>38</v>
      </c>
      <c r="T43" s="171" t="s">
        <v>39</v>
      </c>
      <c r="U43" s="171" t="s">
        <v>40</v>
      </c>
      <c r="V43" s="175" t="s">
        <v>0</v>
      </c>
    </row>
    <row r="44" spans="1:22" ht="13.5" thickBot="1" x14ac:dyDescent="0.25">
      <c r="A44" s="834"/>
      <c r="B44" s="97"/>
      <c r="C44" s="98"/>
      <c r="D44" s="99"/>
      <c r="E44" s="100"/>
      <c r="F44" s="98"/>
      <c r="G44" s="99"/>
      <c r="H44" s="100"/>
      <c r="I44" s="98"/>
      <c r="J44" s="99"/>
      <c r="K44" s="100"/>
      <c r="L44" s="98"/>
      <c r="M44" s="99"/>
      <c r="N44" s="100"/>
      <c r="P44" s="18" t="s">
        <v>972</v>
      </c>
      <c r="Q44" s="18" t="s">
        <v>950</v>
      </c>
      <c r="R44" s="173">
        <v>0</v>
      </c>
      <c r="S44" s="173">
        <v>4</v>
      </c>
      <c r="T44" s="173">
        <v>0</v>
      </c>
      <c r="U44" s="173">
        <v>4</v>
      </c>
      <c r="V44" s="93">
        <f>BGM!V56</f>
        <v>0</v>
      </c>
    </row>
    <row r="45" spans="1:22" ht="12.75" customHeight="1" x14ac:dyDescent="0.2">
      <c r="A45" s="832" t="s">
        <v>16</v>
      </c>
      <c r="B45" s="80" t="s">
        <v>23</v>
      </c>
      <c r="C45" s="168"/>
      <c r="D45" s="169"/>
      <c r="E45" s="82"/>
      <c r="F45" s="81"/>
      <c r="G45" s="86"/>
      <c r="H45" s="82"/>
      <c r="I45" s="81"/>
      <c r="J45" s="86"/>
      <c r="K45" s="82"/>
      <c r="L45" s="83"/>
      <c r="M45" s="84"/>
      <c r="N45" s="85"/>
      <c r="P45" s="176" t="s">
        <v>973</v>
      </c>
      <c r="Q45" s="18" t="s">
        <v>974</v>
      </c>
      <c r="R45" s="173">
        <v>2</v>
      </c>
      <c r="S45" s="173">
        <v>0</v>
      </c>
      <c r="T45" s="173">
        <v>2</v>
      </c>
      <c r="U45" s="173">
        <v>3</v>
      </c>
      <c r="V45" s="93">
        <f>BGM!V53</f>
        <v>0</v>
      </c>
    </row>
    <row r="46" spans="1:22" x14ac:dyDescent="0.2">
      <c r="A46" s="833"/>
      <c r="B46" s="87"/>
      <c r="C46" s="107"/>
      <c r="D46" s="75"/>
      <c r="E46" s="90"/>
      <c r="F46" s="88"/>
      <c r="G46" s="89"/>
      <c r="H46" s="90"/>
      <c r="I46" s="88"/>
      <c r="J46" s="89"/>
      <c r="K46" s="90"/>
      <c r="L46" s="88"/>
      <c r="M46" s="89"/>
      <c r="N46" s="90"/>
      <c r="P46" s="176" t="s">
        <v>975</v>
      </c>
      <c r="Q46" s="18" t="s">
        <v>976</v>
      </c>
      <c r="R46" s="173">
        <v>3</v>
      </c>
      <c r="S46" s="173">
        <v>0</v>
      </c>
      <c r="T46" s="173">
        <v>3</v>
      </c>
      <c r="U46" s="173">
        <v>4</v>
      </c>
      <c r="V46" s="93">
        <f>BGM!V54</f>
        <v>0</v>
      </c>
    </row>
    <row r="47" spans="1:22" x14ac:dyDescent="0.2">
      <c r="A47" s="833"/>
      <c r="B47" s="92" t="s">
        <v>24</v>
      </c>
      <c r="C47" s="104"/>
      <c r="D47" s="166"/>
      <c r="E47" s="85"/>
      <c r="F47" s="83"/>
      <c r="G47" s="84"/>
      <c r="H47" s="85"/>
      <c r="I47" s="83"/>
      <c r="J47" s="84"/>
      <c r="K47" s="85"/>
      <c r="L47" s="83"/>
      <c r="M47" s="84"/>
      <c r="N47" s="85"/>
      <c r="P47" s="176" t="s">
        <v>977</v>
      </c>
      <c r="Q47" s="18" t="s">
        <v>978</v>
      </c>
      <c r="R47" s="173">
        <v>3</v>
      </c>
      <c r="S47" s="173">
        <v>0</v>
      </c>
      <c r="T47" s="173">
        <v>3</v>
      </c>
      <c r="U47" s="173">
        <v>4</v>
      </c>
      <c r="V47" s="93">
        <f>BGM!V55</f>
        <v>0</v>
      </c>
    </row>
    <row r="48" spans="1:22" x14ac:dyDescent="0.2">
      <c r="A48" s="833"/>
      <c r="B48" s="87"/>
      <c r="C48" s="107"/>
      <c r="D48" s="75"/>
      <c r="E48" s="91"/>
      <c r="F48" s="88"/>
      <c r="G48" s="96"/>
      <c r="H48" s="90"/>
      <c r="I48" s="88"/>
      <c r="J48" s="96"/>
      <c r="K48" s="90"/>
      <c r="L48" s="88"/>
      <c r="M48" s="89"/>
      <c r="N48" s="91"/>
      <c r="P48" s="176" t="s">
        <v>979</v>
      </c>
      <c r="Q48" s="18" t="s">
        <v>980</v>
      </c>
      <c r="R48" s="173">
        <v>3</v>
      </c>
      <c r="S48" s="173">
        <v>0</v>
      </c>
      <c r="T48" s="173">
        <v>3</v>
      </c>
      <c r="U48" s="173">
        <v>4</v>
      </c>
      <c r="V48" s="93">
        <f>BGM!V75</f>
        <v>0</v>
      </c>
    </row>
    <row r="49" spans="1:22" x14ac:dyDescent="0.2">
      <c r="A49" s="833"/>
      <c r="B49" s="103" t="s">
        <v>25</v>
      </c>
      <c r="C49" s="104"/>
      <c r="D49" s="166"/>
      <c r="E49" s="85"/>
      <c r="F49" s="83"/>
      <c r="G49" s="84"/>
      <c r="H49" s="85"/>
      <c r="I49" s="83"/>
      <c r="J49" s="84"/>
      <c r="K49" s="85"/>
      <c r="L49" s="83"/>
      <c r="M49" s="84"/>
      <c r="N49" s="85"/>
      <c r="P49" s="18" t="s">
        <v>981</v>
      </c>
      <c r="Q49" s="18" t="s">
        <v>936</v>
      </c>
      <c r="R49" s="173">
        <v>0</v>
      </c>
      <c r="S49" s="173">
        <v>0</v>
      </c>
      <c r="T49" s="173">
        <v>0</v>
      </c>
      <c r="U49" s="173">
        <v>0</v>
      </c>
      <c r="V49" s="93">
        <f>BGM!V57</f>
        <v>0</v>
      </c>
    </row>
    <row r="50" spans="1:22" x14ac:dyDescent="0.2">
      <c r="A50" s="833"/>
      <c r="B50" s="87"/>
      <c r="C50" s="107"/>
      <c r="D50" s="167"/>
      <c r="E50" s="90"/>
      <c r="F50" s="88"/>
      <c r="G50" s="89"/>
      <c r="H50" s="91"/>
      <c r="I50" s="88"/>
      <c r="J50" s="96"/>
      <c r="K50" s="90"/>
      <c r="L50" s="88"/>
      <c r="M50" s="89"/>
      <c r="N50" s="90"/>
      <c r="P50" s="113"/>
      <c r="Q50" s="112" t="s">
        <v>41</v>
      </c>
      <c r="R50" s="113">
        <v>2</v>
      </c>
      <c r="S50" s="113">
        <v>0</v>
      </c>
      <c r="T50" s="113">
        <v>2</v>
      </c>
      <c r="U50" s="113">
        <v>3</v>
      </c>
      <c r="V50" s="93"/>
    </row>
    <row r="51" spans="1:22" x14ac:dyDescent="0.2">
      <c r="A51" s="833"/>
      <c r="B51" s="92" t="s">
        <v>26</v>
      </c>
      <c r="C51" s="104"/>
      <c r="D51" s="166"/>
      <c r="E51" s="85"/>
      <c r="F51" s="83"/>
      <c r="G51" s="84"/>
      <c r="H51" s="85"/>
      <c r="I51" s="83"/>
      <c r="J51" s="84"/>
      <c r="K51" s="85"/>
      <c r="L51" s="83"/>
      <c r="M51" s="84"/>
      <c r="N51" s="85"/>
      <c r="P51" s="113"/>
      <c r="Q51" s="112" t="s">
        <v>41</v>
      </c>
      <c r="R51" s="113">
        <v>2</v>
      </c>
      <c r="S51" s="113">
        <v>0</v>
      </c>
      <c r="T51" s="113">
        <v>2</v>
      </c>
      <c r="U51" s="113">
        <v>3</v>
      </c>
      <c r="V51" s="93"/>
    </row>
    <row r="52" spans="1:22" x14ac:dyDescent="0.2">
      <c r="A52" s="833"/>
      <c r="B52" s="87"/>
      <c r="C52" s="107"/>
      <c r="D52" s="75"/>
      <c r="E52" s="91"/>
      <c r="F52" s="88"/>
      <c r="G52" s="96"/>
      <c r="H52" s="90"/>
      <c r="I52" s="88"/>
      <c r="J52" s="96"/>
      <c r="K52" s="90"/>
      <c r="L52" s="88"/>
      <c r="M52" s="89"/>
      <c r="N52" s="91"/>
      <c r="P52" s="113"/>
      <c r="Q52" s="112" t="s">
        <v>41</v>
      </c>
      <c r="R52" s="113">
        <v>2</v>
      </c>
      <c r="S52" s="113">
        <v>0</v>
      </c>
      <c r="T52" s="113">
        <v>2</v>
      </c>
      <c r="U52" s="113">
        <v>3</v>
      </c>
      <c r="V52" s="93"/>
    </row>
    <row r="53" spans="1:22" x14ac:dyDescent="0.2">
      <c r="A53" s="833"/>
      <c r="B53" s="94" t="s">
        <v>27</v>
      </c>
      <c r="C53" s="104"/>
      <c r="D53" s="166"/>
      <c r="E53" s="85"/>
      <c r="F53" s="104"/>
      <c r="G53" s="166"/>
      <c r="H53" s="106"/>
      <c r="I53" s="83"/>
      <c r="J53" s="84"/>
      <c r="K53" s="85"/>
      <c r="L53" s="83"/>
      <c r="M53" s="84"/>
      <c r="N53" s="85"/>
      <c r="P53" s="113"/>
      <c r="Q53" s="112" t="s">
        <v>41</v>
      </c>
      <c r="R53" s="113">
        <v>2</v>
      </c>
      <c r="S53" s="113">
        <v>0</v>
      </c>
      <c r="T53" s="113">
        <v>2</v>
      </c>
      <c r="U53" s="113">
        <v>3</v>
      </c>
      <c r="V53" s="93"/>
    </row>
    <row r="54" spans="1:22" x14ac:dyDescent="0.2">
      <c r="A54" s="833"/>
      <c r="B54" s="95"/>
      <c r="C54" s="107"/>
      <c r="D54" s="167"/>
      <c r="E54" s="90"/>
      <c r="F54" s="107"/>
      <c r="G54" s="167"/>
      <c r="H54" s="90"/>
      <c r="I54" s="88"/>
      <c r="J54" s="89"/>
      <c r="K54" s="91"/>
      <c r="L54" s="88"/>
      <c r="M54" s="96"/>
      <c r="N54" s="90"/>
      <c r="P54" s="796" t="e">
        <f>#REF!</f>
        <v>#REF!</v>
      </c>
      <c r="Q54" s="796"/>
      <c r="R54" s="796"/>
      <c r="S54" s="796"/>
      <c r="T54" s="796"/>
      <c r="U54" s="796"/>
      <c r="V54" s="93"/>
    </row>
    <row r="55" spans="1:22" x14ac:dyDescent="0.2">
      <c r="A55" s="833"/>
      <c r="B55" s="94" t="s">
        <v>28</v>
      </c>
      <c r="C55" s="104"/>
      <c r="D55" s="166"/>
      <c r="E55" s="85"/>
      <c r="F55" s="104"/>
      <c r="G55" s="166"/>
      <c r="H55" s="85"/>
      <c r="I55" s="83"/>
      <c r="J55" s="84"/>
      <c r="K55" s="85"/>
      <c r="L55" s="83"/>
      <c r="M55" s="84"/>
      <c r="N55" s="85"/>
      <c r="P55" s="176" t="s">
        <v>982</v>
      </c>
      <c r="Q55" s="18" t="s">
        <v>983</v>
      </c>
      <c r="R55" s="173">
        <v>2</v>
      </c>
      <c r="S55" s="173">
        <v>0</v>
      </c>
      <c r="T55" s="173">
        <v>2</v>
      </c>
      <c r="U55" s="173">
        <v>3</v>
      </c>
      <c r="V55" s="93">
        <f>BGM!V46</f>
        <v>0</v>
      </c>
    </row>
    <row r="56" spans="1:22" x14ac:dyDescent="0.2">
      <c r="A56" s="833"/>
      <c r="B56" s="95"/>
      <c r="C56" s="107"/>
      <c r="D56" s="75"/>
      <c r="E56" s="91"/>
      <c r="F56" s="107"/>
      <c r="G56" s="75"/>
      <c r="H56" s="91"/>
      <c r="I56" s="88"/>
      <c r="J56" s="89"/>
      <c r="K56" s="91"/>
      <c r="L56" s="88"/>
      <c r="M56" s="89"/>
      <c r="N56" s="91"/>
      <c r="P56" s="176" t="s">
        <v>984</v>
      </c>
      <c r="Q56" s="18" t="s">
        <v>951</v>
      </c>
      <c r="R56" s="173">
        <v>2</v>
      </c>
      <c r="S56" s="173">
        <v>0</v>
      </c>
      <c r="T56" s="173">
        <v>2</v>
      </c>
      <c r="U56" s="173">
        <v>2</v>
      </c>
      <c r="V56" s="93" t="s">
        <v>8</v>
      </c>
    </row>
    <row r="57" spans="1:22" x14ac:dyDescent="0.2">
      <c r="A57" s="833"/>
      <c r="B57" s="94" t="s">
        <v>29</v>
      </c>
      <c r="C57" s="83"/>
      <c r="D57" s="84"/>
      <c r="E57" s="85"/>
      <c r="F57" s="104"/>
      <c r="G57" s="166"/>
      <c r="H57" s="85"/>
      <c r="I57" s="83"/>
      <c r="J57" s="84"/>
      <c r="K57" s="85"/>
      <c r="L57" s="83"/>
      <c r="M57" s="84"/>
      <c r="N57" s="85"/>
      <c r="P57" s="176" t="s">
        <v>985</v>
      </c>
      <c r="Q57" s="18" t="s">
        <v>986</v>
      </c>
      <c r="R57" s="173">
        <v>2</v>
      </c>
      <c r="S57" s="173">
        <v>0</v>
      </c>
      <c r="T57" s="173">
        <v>2</v>
      </c>
      <c r="U57" s="173">
        <v>3</v>
      </c>
      <c r="V57" s="93" t="s">
        <v>867</v>
      </c>
    </row>
    <row r="58" spans="1:22" x14ac:dyDescent="0.2">
      <c r="A58" s="833"/>
      <c r="B58" s="95"/>
      <c r="C58" s="88"/>
      <c r="D58" s="96"/>
      <c r="E58" s="90"/>
      <c r="F58" s="107"/>
      <c r="G58" s="167"/>
      <c r="H58" s="90"/>
      <c r="I58" s="88"/>
      <c r="J58" s="96"/>
      <c r="K58" s="90"/>
      <c r="L58" s="88"/>
      <c r="M58" s="89"/>
      <c r="N58" s="90"/>
      <c r="P58" s="176" t="s">
        <v>987</v>
      </c>
      <c r="Q58" s="18" t="s">
        <v>988</v>
      </c>
      <c r="R58" s="173">
        <v>2</v>
      </c>
      <c r="S58" s="173">
        <v>0</v>
      </c>
      <c r="T58" s="173">
        <v>2</v>
      </c>
      <c r="U58" s="173">
        <v>3</v>
      </c>
      <c r="V58" s="93">
        <f>BGM!V64</f>
        <v>0</v>
      </c>
    </row>
    <row r="59" spans="1:22" x14ac:dyDescent="0.2">
      <c r="A59" s="833"/>
      <c r="B59" s="94" t="s">
        <v>30</v>
      </c>
      <c r="C59" s="83"/>
      <c r="D59" s="84"/>
      <c r="E59" s="85"/>
      <c r="F59" s="104"/>
      <c r="G59" s="166"/>
      <c r="H59" s="85"/>
      <c r="I59" s="83"/>
      <c r="J59" s="84"/>
      <c r="K59" s="85"/>
      <c r="L59" s="83"/>
      <c r="M59" s="84"/>
      <c r="N59" s="85"/>
      <c r="P59" s="176" t="s">
        <v>989</v>
      </c>
      <c r="Q59" s="18" t="s">
        <v>990</v>
      </c>
      <c r="R59" s="173">
        <v>2</v>
      </c>
      <c r="S59" s="173">
        <v>0</v>
      </c>
      <c r="T59" s="173">
        <v>2</v>
      </c>
      <c r="U59" s="173">
        <v>3</v>
      </c>
      <c r="V59" s="93" t="s">
        <v>867</v>
      </c>
    </row>
    <row r="60" spans="1:22" x14ac:dyDescent="0.2">
      <c r="A60" s="833"/>
      <c r="B60" s="95"/>
      <c r="C60" s="88"/>
      <c r="D60" s="89"/>
      <c r="E60" s="91"/>
      <c r="F60" s="107"/>
      <c r="G60" s="75"/>
      <c r="H60" s="91"/>
      <c r="I60" s="88"/>
      <c r="J60" s="89"/>
      <c r="K60" s="91"/>
      <c r="L60" s="88"/>
      <c r="M60" s="89"/>
      <c r="N60" s="91"/>
      <c r="P60" s="18" t="s">
        <v>991</v>
      </c>
      <c r="Q60" s="18" t="s">
        <v>992</v>
      </c>
      <c r="R60" s="173">
        <v>2</v>
      </c>
      <c r="S60" s="173">
        <v>0</v>
      </c>
      <c r="T60" s="173">
        <v>2</v>
      </c>
      <c r="U60" s="173">
        <v>3</v>
      </c>
      <c r="V60" s="114"/>
    </row>
    <row r="61" spans="1:22" x14ac:dyDescent="0.2">
      <c r="A61" s="833"/>
      <c r="B61" s="94" t="s">
        <v>31</v>
      </c>
      <c r="C61" s="104"/>
      <c r="D61" s="105"/>
      <c r="E61" s="106"/>
      <c r="F61" s="83"/>
      <c r="G61" s="84"/>
      <c r="H61" s="85"/>
      <c r="I61" s="83"/>
      <c r="J61" s="84"/>
      <c r="K61" s="85"/>
      <c r="L61" s="83"/>
      <c r="M61" s="84"/>
      <c r="N61" s="85"/>
      <c r="P61" s="172"/>
      <c r="Q61" s="115" t="s">
        <v>42</v>
      </c>
      <c r="R61" s="172">
        <f>SUM(R44:R53)</f>
        <v>19</v>
      </c>
      <c r="S61" s="172">
        <f>SUM(S44:S53)</f>
        <v>4</v>
      </c>
      <c r="T61" s="172">
        <f>SUM(T44:T53)</f>
        <v>19</v>
      </c>
      <c r="U61" s="172">
        <f>SUM(U44:U53)</f>
        <v>31</v>
      </c>
      <c r="V61" s="114"/>
    </row>
    <row r="62" spans="1:22" x14ac:dyDescent="0.2">
      <c r="A62" s="833"/>
      <c r="B62" s="95"/>
      <c r="C62" s="107"/>
      <c r="D62" s="75"/>
      <c r="E62" s="108"/>
      <c r="F62" s="88"/>
      <c r="G62" s="89"/>
      <c r="H62" s="90"/>
      <c r="I62" s="88"/>
      <c r="J62" s="89"/>
      <c r="K62" s="90"/>
      <c r="L62" s="88"/>
      <c r="M62" s="89"/>
      <c r="N62" s="90"/>
      <c r="P62" s="797"/>
      <c r="Q62" s="797"/>
      <c r="R62" s="797"/>
      <c r="S62" s="797"/>
      <c r="T62" s="797"/>
      <c r="U62" s="797"/>
      <c r="V62" s="797"/>
    </row>
    <row r="63" spans="1:22" ht="15" x14ac:dyDescent="0.2">
      <c r="A63" s="833"/>
      <c r="B63" s="94" t="s">
        <v>32</v>
      </c>
      <c r="C63" s="104"/>
      <c r="D63" s="105"/>
      <c r="E63" s="106"/>
      <c r="F63" s="83"/>
      <c r="G63" s="84"/>
      <c r="H63" s="85"/>
      <c r="I63" s="83"/>
      <c r="J63" s="84"/>
      <c r="K63" s="85"/>
      <c r="L63" s="83"/>
      <c r="M63" s="84"/>
      <c r="N63" s="85"/>
      <c r="P63" s="796" t="e">
        <f>#REF!</f>
        <v>#REF!</v>
      </c>
      <c r="Q63" s="796"/>
      <c r="R63" s="796"/>
      <c r="S63" s="796"/>
      <c r="T63" s="796"/>
      <c r="U63" s="796"/>
      <c r="V63" s="837"/>
    </row>
    <row r="64" spans="1:22" ht="13.5" thickBot="1" x14ac:dyDescent="0.25">
      <c r="A64" s="834"/>
      <c r="B64" s="97"/>
      <c r="C64" s="109"/>
      <c r="D64" s="110"/>
      <c r="E64" s="111"/>
      <c r="F64" s="98"/>
      <c r="G64" s="99"/>
      <c r="H64" s="100"/>
      <c r="I64" s="98"/>
      <c r="J64" s="99"/>
      <c r="K64" s="100"/>
      <c r="L64" s="98"/>
      <c r="M64" s="99"/>
      <c r="N64" s="100"/>
      <c r="P64" s="171" t="s">
        <v>35</v>
      </c>
      <c r="Q64" s="171" t="s">
        <v>36</v>
      </c>
      <c r="R64" s="171" t="s">
        <v>37</v>
      </c>
      <c r="S64" s="171" t="s">
        <v>38</v>
      </c>
      <c r="T64" s="171" t="s">
        <v>39</v>
      </c>
      <c r="U64" s="171" t="s">
        <v>40</v>
      </c>
      <c r="V64" s="175" t="s">
        <v>0</v>
      </c>
    </row>
    <row r="65" spans="1:22" ht="12.75" customHeight="1" x14ac:dyDescent="0.2">
      <c r="A65" s="832" t="s">
        <v>17</v>
      </c>
      <c r="B65" s="80" t="s">
        <v>23</v>
      </c>
      <c r="C65" s="168"/>
      <c r="D65" s="169"/>
      <c r="E65" s="82"/>
      <c r="F65" s="81"/>
      <c r="G65" s="86"/>
      <c r="H65" s="82"/>
      <c r="I65" s="81"/>
      <c r="J65" s="86"/>
      <c r="K65" s="82"/>
      <c r="L65" s="81"/>
      <c r="M65" s="86"/>
      <c r="N65" s="82"/>
      <c r="P65" s="176" t="s">
        <v>993</v>
      </c>
      <c r="Q65" s="18" t="s">
        <v>994</v>
      </c>
      <c r="R65" s="173">
        <v>0</v>
      </c>
      <c r="S65" s="173">
        <v>2</v>
      </c>
      <c r="T65" s="173">
        <v>0</v>
      </c>
      <c r="U65" s="173">
        <v>4</v>
      </c>
      <c r="V65" s="93">
        <f>BGM!V76</f>
        <v>0</v>
      </c>
    </row>
    <row r="66" spans="1:22" x14ac:dyDescent="0.2">
      <c r="A66" s="833"/>
      <c r="B66" s="87"/>
      <c r="C66" s="107"/>
      <c r="D66" s="75"/>
      <c r="E66" s="91"/>
      <c r="F66" s="88"/>
      <c r="G66" s="89"/>
      <c r="H66" s="90"/>
      <c r="I66" s="88"/>
      <c r="J66" s="89"/>
      <c r="K66" s="90"/>
      <c r="L66" s="88"/>
      <c r="M66" s="89"/>
      <c r="N66" s="90"/>
      <c r="P66" s="176" t="s">
        <v>995</v>
      </c>
      <c r="Q66" s="18" t="s">
        <v>996</v>
      </c>
      <c r="R66" s="173">
        <v>2</v>
      </c>
      <c r="S66" s="173">
        <v>2</v>
      </c>
      <c r="T66" s="173">
        <v>3</v>
      </c>
      <c r="U66" s="173">
        <v>5</v>
      </c>
      <c r="V66" s="93">
        <f>BGM!V73</f>
        <v>0</v>
      </c>
    </row>
    <row r="67" spans="1:22" x14ac:dyDescent="0.2">
      <c r="A67" s="833"/>
      <c r="B67" s="92" t="s">
        <v>24</v>
      </c>
      <c r="C67" s="104"/>
      <c r="D67" s="166"/>
      <c r="E67" s="85"/>
      <c r="F67" s="83"/>
      <c r="G67" s="84"/>
      <c r="H67" s="85"/>
      <c r="I67" s="83"/>
      <c r="J67" s="84"/>
      <c r="K67" s="85"/>
      <c r="L67" s="83"/>
      <c r="M67" s="84"/>
      <c r="N67" s="85"/>
      <c r="P67" s="176" t="s">
        <v>997</v>
      </c>
      <c r="Q67" s="18" t="s">
        <v>998</v>
      </c>
      <c r="R67" s="173">
        <v>2</v>
      </c>
      <c r="S67" s="173">
        <v>2</v>
      </c>
      <c r="T67" s="173">
        <v>3</v>
      </c>
      <c r="U67" s="173">
        <v>4</v>
      </c>
      <c r="V67" s="93" t="s">
        <v>867</v>
      </c>
    </row>
    <row r="68" spans="1:22" x14ac:dyDescent="0.2">
      <c r="A68" s="833"/>
      <c r="B68" s="87"/>
      <c r="C68" s="107"/>
      <c r="D68" s="75"/>
      <c r="E68" s="90"/>
      <c r="F68" s="88"/>
      <c r="G68" s="89"/>
      <c r="H68" s="91"/>
      <c r="I68" s="88"/>
      <c r="J68" s="89"/>
      <c r="K68" s="91"/>
      <c r="L68" s="88"/>
      <c r="M68" s="89"/>
      <c r="N68" s="91"/>
      <c r="P68" s="113"/>
      <c r="Q68" s="112" t="s">
        <v>41</v>
      </c>
      <c r="R68" s="113">
        <v>2</v>
      </c>
      <c r="S68" s="113">
        <v>0</v>
      </c>
      <c r="T68" s="113">
        <v>2</v>
      </c>
      <c r="U68" s="113">
        <v>2</v>
      </c>
      <c r="V68" s="93"/>
    </row>
    <row r="69" spans="1:22" x14ac:dyDescent="0.2">
      <c r="A69" s="833"/>
      <c r="B69" s="92" t="s">
        <v>25</v>
      </c>
      <c r="C69" s="83"/>
      <c r="D69" s="84"/>
      <c r="E69" s="85"/>
      <c r="F69" s="83"/>
      <c r="G69" s="84"/>
      <c r="H69" s="85"/>
      <c r="I69" s="83"/>
      <c r="J69" s="84"/>
      <c r="K69" s="85"/>
      <c r="L69" s="83"/>
      <c r="M69" s="84"/>
      <c r="N69" s="85"/>
      <c r="P69" s="113"/>
      <c r="Q69" s="112" t="s">
        <v>41</v>
      </c>
      <c r="R69" s="113">
        <v>2</v>
      </c>
      <c r="S69" s="113">
        <v>0</v>
      </c>
      <c r="T69" s="113">
        <v>2</v>
      </c>
      <c r="U69" s="113">
        <v>3</v>
      </c>
      <c r="V69" s="93"/>
    </row>
    <row r="70" spans="1:22" x14ac:dyDescent="0.2">
      <c r="A70" s="833"/>
      <c r="B70" s="87"/>
      <c r="C70" s="88"/>
      <c r="D70" s="89"/>
      <c r="E70" s="90"/>
      <c r="F70" s="88"/>
      <c r="G70" s="89"/>
      <c r="H70" s="90"/>
      <c r="I70" s="88"/>
      <c r="J70" s="89"/>
      <c r="K70" s="90"/>
      <c r="L70" s="88"/>
      <c r="M70" s="89"/>
      <c r="N70" s="90"/>
      <c r="P70" s="113"/>
      <c r="Q70" s="112" t="s">
        <v>41</v>
      </c>
      <c r="R70" s="113">
        <v>2</v>
      </c>
      <c r="S70" s="113">
        <v>0</v>
      </c>
      <c r="T70" s="113">
        <v>2</v>
      </c>
      <c r="U70" s="113">
        <v>3</v>
      </c>
      <c r="V70" s="93"/>
    </row>
    <row r="71" spans="1:22" x14ac:dyDescent="0.2">
      <c r="A71" s="833"/>
      <c r="B71" s="92" t="s">
        <v>26</v>
      </c>
      <c r="C71" s="83"/>
      <c r="D71" s="84"/>
      <c r="E71" s="85"/>
      <c r="F71" s="83"/>
      <c r="G71" s="84"/>
      <c r="H71" s="85"/>
      <c r="I71" s="83"/>
      <c r="J71" s="84"/>
      <c r="K71" s="85"/>
      <c r="L71" s="83"/>
      <c r="M71" s="84"/>
      <c r="N71" s="85"/>
      <c r="P71" s="113"/>
      <c r="Q71" s="112" t="s">
        <v>41</v>
      </c>
      <c r="R71" s="113">
        <v>2</v>
      </c>
      <c r="S71" s="113">
        <v>0</v>
      </c>
      <c r="T71" s="113">
        <v>2</v>
      </c>
      <c r="U71" s="113">
        <v>3</v>
      </c>
      <c r="V71" s="93"/>
    </row>
    <row r="72" spans="1:22" x14ac:dyDescent="0.2">
      <c r="A72" s="833"/>
      <c r="B72" s="87"/>
      <c r="C72" s="88"/>
      <c r="D72" s="96"/>
      <c r="E72" s="90"/>
      <c r="F72" s="88"/>
      <c r="G72" s="89"/>
      <c r="H72" s="91"/>
      <c r="I72" s="88"/>
      <c r="J72" s="89"/>
      <c r="K72" s="91"/>
      <c r="L72" s="88"/>
      <c r="M72" s="89"/>
      <c r="N72" s="91"/>
      <c r="P72" s="796" t="e">
        <f>#REF!</f>
        <v>#REF!</v>
      </c>
      <c r="Q72" s="796"/>
      <c r="R72" s="796"/>
      <c r="S72" s="796"/>
      <c r="T72" s="796"/>
      <c r="U72" s="796"/>
      <c r="V72" s="93"/>
    </row>
    <row r="73" spans="1:22" x14ac:dyDescent="0.2">
      <c r="A73" s="833"/>
      <c r="B73" s="94" t="s">
        <v>27</v>
      </c>
      <c r="C73" s="83"/>
      <c r="D73" s="84"/>
      <c r="E73" s="85"/>
      <c r="F73" s="83"/>
      <c r="G73" s="84"/>
      <c r="H73" s="85"/>
      <c r="I73" s="83"/>
      <c r="J73" s="84"/>
      <c r="K73" s="85"/>
      <c r="L73" s="83"/>
      <c r="M73" s="84"/>
      <c r="N73" s="85"/>
      <c r="P73" s="18" t="s">
        <v>999</v>
      </c>
      <c r="Q73" s="18" t="s">
        <v>1000</v>
      </c>
      <c r="R73" s="173">
        <v>2</v>
      </c>
      <c r="S73" s="173">
        <v>0</v>
      </c>
      <c r="T73" s="173">
        <v>2</v>
      </c>
      <c r="U73" s="173">
        <v>3</v>
      </c>
      <c r="V73" s="93"/>
    </row>
    <row r="74" spans="1:22" x14ac:dyDescent="0.2">
      <c r="A74" s="833"/>
      <c r="B74" s="95"/>
      <c r="C74" s="88"/>
      <c r="D74" s="96"/>
      <c r="E74" s="90"/>
      <c r="F74" s="88"/>
      <c r="G74" s="96"/>
      <c r="H74" s="90"/>
      <c r="I74" s="88"/>
      <c r="J74" s="89"/>
      <c r="K74" s="90"/>
      <c r="L74" s="88"/>
      <c r="M74" s="96"/>
      <c r="N74" s="90"/>
      <c r="P74" s="176" t="s">
        <v>1001</v>
      </c>
      <c r="Q74" s="18" t="s">
        <v>941</v>
      </c>
      <c r="R74" s="173">
        <v>2</v>
      </c>
      <c r="S74" s="173">
        <v>0</v>
      </c>
      <c r="T74" s="173">
        <v>2</v>
      </c>
      <c r="U74" s="173">
        <v>3</v>
      </c>
      <c r="V74" s="93">
        <f>BGM!V85</f>
        <v>0</v>
      </c>
    </row>
    <row r="75" spans="1:22" x14ac:dyDescent="0.2">
      <c r="A75" s="833"/>
      <c r="B75" s="94" t="s">
        <v>28</v>
      </c>
      <c r="C75" s="83"/>
      <c r="D75" s="84"/>
      <c r="E75" s="85"/>
      <c r="F75" s="83"/>
      <c r="G75" s="84"/>
      <c r="H75" s="85"/>
      <c r="I75" s="83"/>
      <c r="J75" s="84"/>
      <c r="K75" s="85"/>
      <c r="L75" s="83"/>
      <c r="M75" s="84"/>
      <c r="N75" s="85"/>
      <c r="P75" s="176" t="s">
        <v>1002</v>
      </c>
      <c r="Q75" s="18" t="s">
        <v>939</v>
      </c>
      <c r="R75" s="173">
        <v>2</v>
      </c>
      <c r="S75" s="173">
        <v>0</v>
      </c>
      <c r="T75" s="173">
        <v>2</v>
      </c>
      <c r="U75" s="173">
        <v>2</v>
      </c>
      <c r="V75" s="93">
        <f>BGM!V86</f>
        <v>0</v>
      </c>
    </row>
    <row r="76" spans="1:22" x14ac:dyDescent="0.2">
      <c r="A76" s="833"/>
      <c r="B76" s="95"/>
      <c r="C76" s="88"/>
      <c r="D76" s="89"/>
      <c r="E76" s="91"/>
      <c r="F76" s="88"/>
      <c r="G76" s="89"/>
      <c r="H76" s="91"/>
      <c r="I76" s="88"/>
      <c r="J76" s="89"/>
      <c r="K76" s="91"/>
      <c r="L76" s="88"/>
      <c r="M76" s="89"/>
      <c r="N76" s="91"/>
      <c r="P76" s="176" t="s">
        <v>1003</v>
      </c>
      <c r="Q76" s="18" t="s">
        <v>1004</v>
      </c>
      <c r="R76" s="173">
        <v>2</v>
      </c>
      <c r="S76" s="173">
        <v>0</v>
      </c>
      <c r="T76" s="173">
        <v>2</v>
      </c>
      <c r="U76" s="173">
        <v>3</v>
      </c>
      <c r="V76" s="93">
        <f>BGM!V82</f>
        <v>0</v>
      </c>
    </row>
    <row r="77" spans="1:22" x14ac:dyDescent="0.2">
      <c r="A77" s="833"/>
      <c r="B77" s="94" t="s">
        <v>29</v>
      </c>
      <c r="C77" s="83"/>
      <c r="D77" s="84"/>
      <c r="E77" s="85"/>
      <c r="F77" s="83"/>
      <c r="G77" s="84"/>
      <c r="H77" s="85"/>
      <c r="I77" s="83"/>
      <c r="J77" s="84"/>
      <c r="K77" s="85"/>
      <c r="L77" s="83"/>
      <c r="M77" s="84"/>
      <c r="N77" s="85"/>
      <c r="P77" s="176" t="s">
        <v>1005</v>
      </c>
      <c r="Q77" s="18" t="s">
        <v>1006</v>
      </c>
      <c r="R77" s="173">
        <v>2</v>
      </c>
      <c r="S77" s="173">
        <v>0</v>
      </c>
      <c r="T77" s="173">
        <v>2</v>
      </c>
      <c r="U77" s="173">
        <v>3</v>
      </c>
      <c r="V77" s="93" t="s">
        <v>1007</v>
      </c>
    </row>
    <row r="78" spans="1:22" x14ac:dyDescent="0.2">
      <c r="A78" s="833"/>
      <c r="B78" s="95"/>
      <c r="C78" s="88"/>
      <c r="D78" s="89"/>
      <c r="E78" s="90"/>
      <c r="F78" s="88"/>
      <c r="G78" s="96"/>
      <c r="H78" s="90"/>
      <c r="I78" s="88"/>
      <c r="J78" s="96"/>
      <c r="K78" s="90"/>
      <c r="L78" s="88"/>
      <c r="M78" s="96"/>
      <c r="N78" s="90"/>
      <c r="P78" s="18" t="s">
        <v>1008</v>
      </c>
      <c r="Q78" s="18" t="s">
        <v>1009</v>
      </c>
      <c r="R78" s="173">
        <v>2</v>
      </c>
      <c r="S78" s="173">
        <v>0</v>
      </c>
      <c r="T78" s="173">
        <v>2</v>
      </c>
      <c r="U78" s="173">
        <v>3</v>
      </c>
      <c r="V78" s="93"/>
    </row>
    <row r="79" spans="1:22" x14ac:dyDescent="0.2">
      <c r="A79" s="833"/>
      <c r="B79" s="94" t="s">
        <v>30</v>
      </c>
      <c r="C79" s="83"/>
      <c r="D79" s="84"/>
      <c r="E79" s="85"/>
      <c r="F79" s="83"/>
      <c r="G79" s="84"/>
      <c r="H79" s="85"/>
      <c r="I79" s="83"/>
      <c r="J79" s="84"/>
      <c r="K79" s="85"/>
      <c r="L79" s="83"/>
      <c r="M79" s="84"/>
      <c r="N79" s="85"/>
      <c r="P79" s="172"/>
      <c r="Q79" s="115" t="s">
        <v>42</v>
      </c>
      <c r="R79" s="172">
        <f>SUM(R64:R71)</f>
        <v>12</v>
      </c>
      <c r="S79" s="172">
        <f>SUM(S64:S71)</f>
        <v>6</v>
      </c>
      <c r="T79" s="172">
        <f>SUM(T64:T71)</f>
        <v>14</v>
      </c>
      <c r="U79" s="172">
        <f>SUM(U64:U71)</f>
        <v>24</v>
      </c>
      <c r="V79" s="19"/>
    </row>
    <row r="80" spans="1:22" x14ac:dyDescent="0.2">
      <c r="A80" s="833"/>
      <c r="B80" s="95"/>
      <c r="C80" s="88"/>
      <c r="D80" s="89"/>
      <c r="E80" s="91"/>
      <c r="F80" s="88"/>
      <c r="G80" s="89"/>
      <c r="H80" s="91"/>
      <c r="I80" s="88"/>
      <c r="J80" s="89"/>
      <c r="K80" s="91"/>
      <c r="L80" s="88"/>
      <c r="M80" s="89"/>
      <c r="N80" s="91"/>
    </row>
    <row r="81" spans="1:22" x14ac:dyDescent="0.2">
      <c r="A81" s="833"/>
      <c r="B81" s="94" t="s">
        <v>31</v>
      </c>
      <c r="C81" s="83"/>
      <c r="D81" s="84"/>
      <c r="E81" s="85"/>
      <c r="F81" s="83"/>
      <c r="G81" s="84"/>
      <c r="H81" s="85"/>
      <c r="I81" s="83"/>
      <c r="J81" s="84"/>
      <c r="K81" s="85"/>
      <c r="L81" s="83"/>
      <c r="M81" s="84"/>
      <c r="N81" s="85"/>
      <c r="P81" s="79"/>
      <c r="Q81" s="79"/>
      <c r="R81" s="79"/>
      <c r="S81" s="79"/>
      <c r="T81" s="79"/>
      <c r="U81" s="79"/>
      <c r="V81" s="79"/>
    </row>
    <row r="82" spans="1:22" x14ac:dyDescent="0.2">
      <c r="A82" s="833"/>
      <c r="B82" s="95"/>
      <c r="C82" s="88"/>
      <c r="D82" s="89"/>
      <c r="E82" s="90"/>
      <c r="F82" s="88"/>
      <c r="G82" s="89"/>
      <c r="H82" s="90"/>
      <c r="I82" s="88"/>
      <c r="J82" s="89"/>
      <c r="K82" s="90"/>
      <c r="L82" s="88"/>
      <c r="M82" s="120"/>
      <c r="N82" s="90"/>
      <c r="P82" s="79"/>
      <c r="Q82" s="79"/>
      <c r="R82" s="79"/>
      <c r="S82" s="79"/>
      <c r="T82" s="79"/>
      <c r="U82" s="79"/>
      <c r="V82" s="79"/>
    </row>
    <row r="83" spans="1:22" x14ac:dyDescent="0.2">
      <c r="A83" s="833"/>
      <c r="B83" s="94" t="s">
        <v>32</v>
      </c>
      <c r="C83" s="83"/>
      <c r="D83" s="84"/>
      <c r="E83" s="85"/>
      <c r="F83" s="83"/>
      <c r="G83" s="84"/>
      <c r="H83" s="85"/>
      <c r="I83" s="83"/>
      <c r="J83" s="84"/>
      <c r="K83" s="85"/>
      <c r="L83" s="83"/>
      <c r="M83" s="84"/>
      <c r="N83" s="85"/>
      <c r="P83" s="79"/>
      <c r="Q83" s="79"/>
      <c r="R83" s="79"/>
      <c r="S83" s="79"/>
      <c r="T83" s="79"/>
      <c r="U83" s="79"/>
      <c r="V83" s="79"/>
    </row>
    <row r="84" spans="1:22" ht="13.5" thickBot="1" x14ac:dyDescent="0.25">
      <c r="A84" s="834"/>
      <c r="B84" s="97"/>
      <c r="C84" s="98"/>
      <c r="D84" s="99"/>
      <c r="E84" s="100"/>
      <c r="F84" s="98"/>
      <c r="G84" s="99"/>
      <c r="H84" s="100"/>
      <c r="I84" s="98"/>
      <c r="J84" s="99"/>
      <c r="K84" s="100"/>
      <c r="L84" s="98"/>
      <c r="M84" s="99"/>
      <c r="N84" s="100"/>
      <c r="P84" s="79"/>
      <c r="Q84" s="79"/>
      <c r="R84" s="79"/>
      <c r="S84" s="79"/>
      <c r="T84" s="79"/>
      <c r="U84" s="79"/>
      <c r="V84" s="79"/>
    </row>
    <row r="85" spans="1:22" ht="12.75" customHeight="1" x14ac:dyDescent="0.2">
      <c r="A85" s="832" t="s">
        <v>33</v>
      </c>
      <c r="B85" s="80" t="s">
        <v>23</v>
      </c>
      <c r="C85" s="81"/>
      <c r="D85" s="86"/>
      <c r="E85" s="82"/>
      <c r="F85" s="168"/>
      <c r="G85" s="169"/>
      <c r="H85" s="85"/>
      <c r="I85" s="83"/>
      <c r="J85" s="84"/>
      <c r="K85" s="85"/>
      <c r="L85" s="83"/>
      <c r="M85" s="84"/>
      <c r="N85" s="85"/>
      <c r="P85" s="79"/>
      <c r="Q85" s="79"/>
      <c r="R85" s="79"/>
      <c r="S85" s="79"/>
      <c r="T85" s="79"/>
      <c r="U85" s="79"/>
      <c r="V85" s="79"/>
    </row>
    <row r="86" spans="1:22" x14ac:dyDescent="0.2">
      <c r="A86" s="833"/>
      <c r="B86" s="87"/>
      <c r="C86" s="88"/>
      <c r="D86" s="89"/>
      <c r="E86" s="90"/>
      <c r="F86" s="107"/>
      <c r="G86" s="75"/>
      <c r="H86" s="90"/>
      <c r="I86" s="88"/>
      <c r="J86" s="96"/>
      <c r="K86" s="90"/>
      <c r="L86" s="88"/>
      <c r="M86" s="96"/>
      <c r="N86" s="90"/>
      <c r="P86" s="79"/>
      <c r="Q86" s="79"/>
      <c r="R86" s="79"/>
      <c r="S86" s="79"/>
      <c r="T86" s="79"/>
      <c r="U86" s="79"/>
      <c r="V86" s="79"/>
    </row>
    <row r="87" spans="1:22" x14ac:dyDescent="0.2">
      <c r="A87" s="833"/>
      <c r="B87" s="92" t="s">
        <v>24</v>
      </c>
      <c r="C87" s="83"/>
      <c r="D87" s="84"/>
      <c r="E87" s="85"/>
      <c r="F87" s="104"/>
      <c r="G87" s="166"/>
      <c r="H87" s="85"/>
      <c r="I87" s="83"/>
      <c r="J87" s="84"/>
      <c r="K87" s="85"/>
      <c r="L87" s="83"/>
      <c r="M87" s="84"/>
      <c r="N87" s="85"/>
      <c r="P87" s="79"/>
      <c r="Q87" s="79"/>
      <c r="R87" s="79"/>
      <c r="S87" s="79"/>
      <c r="T87" s="79"/>
      <c r="U87" s="79"/>
      <c r="V87" s="79"/>
    </row>
    <row r="88" spans="1:22" x14ac:dyDescent="0.2">
      <c r="A88" s="833"/>
      <c r="B88" s="87"/>
      <c r="C88" s="88"/>
      <c r="D88" s="89"/>
      <c r="E88" s="91"/>
      <c r="F88" s="107"/>
      <c r="G88" s="75"/>
      <c r="H88" s="91"/>
      <c r="I88" s="88"/>
      <c r="J88" s="89"/>
      <c r="K88" s="91"/>
      <c r="L88" s="88"/>
      <c r="M88" s="96"/>
      <c r="N88" s="90"/>
      <c r="P88" s="79"/>
      <c r="Q88" s="79"/>
      <c r="R88" s="79"/>
      <c r="S88" s="79"/>
      <c r="T88" s="79"/>
      <c r="U88" s="79"/>
      <c r="V88" s="79"/>
    </row>
    <row r="89" spans="1:22" x14ac:dyDescent="0.2">
      <c r="A89" s="833"/>
      <c r="B89" s="92" t="s">
        <v>25</v>
      </c>
      <c r="C89" s="83"/>
      <c r="D89" s="84"/>
      <c r="E89" s="85"/>
      <c r="F89" s="104"/>
      <c r="G89" s="166"/>
      <c r="H89" s="85"/>
      <c r="I89" s="83"/>
      <c r="J89" s="84"/>
      <c r="K89" s="85"/>
      <c r="L89" s="83"/>
      <c r="M89" s="84"/>
      <c r="N89" s="85"/>
      <c r="P89" s="79"/>
      <c r="Q89" s="79"/>
      <c r="R89" s="79"/>
      <c r="S89" s="79"/>
      <c r="T89" s="79"/>
      <c r="U89" s="79"/>
      <c r="V89" s="79"/>
    </row>
    <row r="90" spans="1:22" x14ac:dyDescent="0.2">
      <c r="A90" s="833"/>
      <c r="B90" s="87"/>
      <c r="C90" s="88"/>
      <c r="D90" s="89"/>
      <c r="E90" s="90"/>
      <c r="F90" s="107"/>
      <c r="G90" s="75"/>
      <c r="H90" s="91"/>
      <c r="I90" s="88"/>
      <c r="J90" s="89"/>
      <c r="K90" s="90"/>
      <c r="L90" s="88"/>
      <c r="M90" s="96"/>
      <c r="N90" s="90"/>
      <c r="P90" s="79"/>
      <c r="Q90" s="79"/>
      <c r="R90" s="79"/>
      <c r="S90" s="79"/>
      <c r="T90" s="79"/>
      <c r="U90" s="79"/>
      <c r="V90" s="79"/>
    </row>
    <row r="91" spans="1:22" x14ac:dyDescent="0.2">
      <c r="A91" s="833"/>
      <c r="B91" s="92" t="s">
        <v>26</v>
      </c>
      <c r="C91" s="83"/>
      <c r="D91" s="84"/>
      <c r="E91" s="85"/>
      <c r="F91" s="104"/>
      <c r="G91" s="166"/>
      <c r="H91" s="85"/>
      <c r="I91" s="83"/>
      <c r="J91" s="84"/>
      <c r="K91" s="85"/>
      <c r="L91" s="83"/>
      <c r="M91" s="84"/>
      <c r="N91" s="85"/>
      <c r="P91" s="79"/>
      <c r="Q91" s="79"/>
      <c r="R91" s="79"/>
      <c r="S91" s="79"/>
      <c r="T91" s="79"/>
      <c r="U91" s="79"/>
      <c r="V91" s="79"/>
    </row>
    <row r="92" spans="1:22" x14ac:dyDescent="0.2">
      <c r="A92" s="833"/>
      <c r="B92" s="87"/>
      <c r="C92" s="88"/>
      <c r="D92" s="89"/>
      <c r="E92" s="91"/>
      <c r="F92" s="107"/>
      <c r="G92" s="75"/>
      <c r="H92" s="91"/>
      <c r="I92" s="88"/>
      <c r="J92" s="89"/>
      <c r="K92" s="91"/>
      <c r="L92" s="88"/>
      <c r="M92" s="96"/>
      <c r="N92" s="90"/>
      <c r="P92" s="79"/>
      <c r="Q92" s="79"/>
      <c r="R92" s="79"/>
      <c r="S92" s="79"/>
      <c r="T92" s="79"/>
      <c r="U92" s="79"/>
      <c r="V92" s="79"/>
    </row>
    <row r="93" spans="1:22" x14ac:dyDescent="0.2">
      <c r="A93" s="833"/>
      <c r="B93" s="94" t="s">
        <v>27</v>
      </c>
      <c r="C93" s="83"/>
      <c r="D93" s="84"/>
      <c r="E93" s="85"/>
      <c r="F93" s="83"/>
      <c r="G93" s="84"/>
      <c r="H93" s="85"/>
      <c r="I93" s="83"/>
      <c r="J93" s="84"/>
      <c r="K93" s="85"/>
      <c r="L93" s="83"/>
      <c r="M93" s="84"/>
      <c r="N93" s="85"/>
      <c r="P93" s="79"/>
      <c r="Q93" s="79"/>
      <c r="R93" s="79"/>
      <c r="S93" s="79"/>
      <c r="T93" s="79"/>
      <c r="U93" s="79"/>
      <c r="V93" s="79"/>
    </row>
    <row r="94" spans="1:22" x14ac:dyDescent="0.2">
      <c r="A94" s="833"/>
      <c r="B94" s="95"/>
      <c r="C94" s="88"/>
      <c r="D94" s="96"/>
      <c r="E94" s="90"/>
      <c r="F94" s="88"/>
      <c r="G94" s="96"/>
      <c r="H94" s="90"/>
      <c r="I94" s="88"/>
      <c r="J94" s="96"/>
      <c r="K94" s="90"/>
      <c r="L94" s="88"/>
      <c r="M94" s="96"/>
      <c r="N94" s="90"/>
      <c r="P94" s="79"/>
      <c r="Q94" s="79"/>
      <c r="R94" s="79"/>
      <c r="S94" s="79"/>
      <c r="T94" s="79"/>
      <c r="U94" s="79"/>
      <c r="V94" s="79"/>
    </row>
    <row r="95" spans="1:22" x14ac:dyDescent="0.2">
      <c r="A95" s="833"/>
      <c r="B95" s="94" t="s">
        <v>28</v>
      </c>
      <c r="C95" s="83"/>
      <c r="D95" s="84"/>
      <c r="E95" s="85"/>
      <c r="F95" s="83"/>
      <c r="G95" s="84"/>
      <c r="H95" s="85"/>
      <c r="I95" s="83"/>
      <c r="J95" s="84"/>
      <c r="K95" s="85"/>
      <c r="L95" s="83"/>
      <c r="M95" s="84"/>
      <c r="N95" s="85"/>
      <c r="P95" s="79"/>
      <c r="Q95" s="79"/>
      <c r="R95" s="79"/>
      <c r="S95" s="79"/>
      <c r="T95" s="79"/>
      <c r="U95" s="79"/>
      <c r="V95" s="79"/>
    </row>
    <row r="96" spans="1:22" x14ac:dyDescent="0.2">
      <c r="A96" s="833"/>
      <c r="B96" s="95"/>
      <c r="C96" s="88"/>
      <c r="D96" s="89"/>
      <c r="E96" s="91"/>
      <c r="F96" s="88"/>
      <c r="G96" s="89"/>
      <c r="H96" s="91"/>
      <c r="I96" s="88"/>
      <c r="J96" s="89"/>
      <c r="K96" s="91"/>
      <c r="L96" s="88"/>
      <c r="M96" s="96"/>
      <c r="N96" s="90"/>
      <c r="P96" s="79"/>
      <c r="Q96" s="79"/>
      <c r="R96" s="79"/>
      <c r="S96" s="79"/>
      <c r="T96" s="79"/>
      <c r="U96" s="79"/>
      <c r="V96" s="79"/>
    </row>
    <row r="97" spans="1:22" x14ac:dyDescent="0.2">
      <c r="A97" s="833"/>
      <c r="B97" s="94" t="s">
        <v>29</v>
      </c>
      <c r="C97" s="83"/>
      <c r="D97" s="84"/>
      <c r="E97" s="85"/>
      <c r="F97" s="116"/>
      <c r="G97" s="117"/>
      <c r="H97" s="118"/>
      <c r="I97" s="116"/>
      <c r="J97" s="117"/>
      <c r="K97" s="118"/>
      <c r="L97" s="83"/>
      <c r="M97" s="84"/>
      <c r="N97" s="85"/>
      <c r="P97" s="79"/>
      <c r="Q97" s="79"/>
      <c r="R97" s="79"/>
      <c r="S97" s="79"/>
      <c r="T97" s="79"/>
      <c r="U97" s="79"/>
      <c r="V97" s="79"/>
    </row>
    <row r="98" spans="1:22" x14ac:dyDescent="0.2">
      <c r="A98" s="833"/>
      <c r="B98" s="95"/>
      <c r="C98" s="88"/>
      <c r="D98" s="96"/>
      <c r="E98" s="90"/>
      <c r="F98" s="119"/>
      <c r="G98" s="120"/>
      <c r="H98" s="121"/>
      <c r="I98" s="119"/>
      <c r="J98" s="120"/>
      <c r="K98" s="121"/>
      <c r="L98" s="88"/>
      <c r="M98" s="96"/>
      <c r="N98" s="90"/>
      <c r="P98" s="79"/>
      <c r="Q98" s="79"/>
      <c r="R98" s="79"/>
      <c r="S98" s="79"/>
      <c r="T98" s="79"/>
      <c r="U98" s="79"/>
      <c r="V98" s="79"/>
    </row>
    <row r="99" spans="1:22" x14ac:dyDescent="0.2">
      <c r="A99" s="833"/>
      <c r="B99" s="94" t="s">
        <v>30</v>
      </c>
      <c r="C99" s="83"/>
      <c r="D99" s="84"/>
      <c r="E99" s="85"/>
      <c r="F99" s="83"/>
      <c r="G99" s="84"/>
      <c r="H99" s="85"/>
      <c r="I99" s="83"/>
      <c r="J99" s="84"/>
      <c r="K99" s="85"/>
      <c r="L99" s="83"/>
      <c r="M99" s="84"/>
      <c r="N99" s="85"/>
      <c r="P99" s="79"/>
      <c r="Q99" s="79"/>
      <c r="R99" s="79"/>
      <c r="S99" s="79"/>
      <c r="T99" s="79"/>
      <c r="U99" s="79"/>
      <c r="V99" s="79"/>
    </row>
    <row r="100" spans="1:22" x14ac:dyDescent="0.2">
      <c r="A100" s="833"/>
      <c r="B100" s="95"/>
      <c r="C100" s="88"/>
      <c r="D100" s="89"/>
      <c r="E100" s="91"/>
      <c r="F100" s="88"/>
      <c r="G100" s="89"/>
      <c r="H100" s="91"/>
      <c r="I100" s="88"/>
      <c r="J100" s="89"/>
      <c r="K100" s="91"/>
      <c r="L100" s="88"/>
      <c r="M100" s="96"/>
      <c r="N100" s="90"/>
      <c r="P100" s="79"/>
      <c r="Q100" s="79"/>
      <c r="R100" s="79"/>
      <c r="S100" s="79"/>
      <c r="T100" s="79"/>
      <c r="U100" s="79"/>
      <c r="V100" s="79"/>
    </row>
    <row r="101" spans="1:22" x14ac:dyDescent="0.2">
      <c r="A101" s="833"/>
      <c r="B101" s="94" t="s">
        <v>31</v>
      </c>
      <c r="C101" s="116"/>
      <c r="D101" s="117"/>
      <c r="E101" s="118"/>
      <c r="F101" s="116"/>
      <c r="G101" s="117"/>
      <c r="H101" s="118"/>
      <c r="I101" s="116"/>
      <c r="J101" s="117"/>
      <c r="K101" s="118"/>
      <c r="L101" s="83"/>
      <c r="M101" s="84"/>
      <c r="N101" s="85"/>
      <c r="P101" s="79"/>
      <c r="Q101" s="79"/>
      <c r="R101" s="79"/>
      <c r="S101" s="79"/>
      <c r="T101" s="79"/>
      <c r="U101" s="79"/>
      <c r="V101" s="79"/>
    </row>
    <row r="102" spans="1:22" x14ac:dyDescent="0.2">
      <c r="A102" s="833"/>
      <c r="B102" s="95"/>
      <c r="C102" s="119"/>
      <c r="D102" s="120"/>
      <c r="E102" s="121"/>
      <c r="F102" s="119"/>
      <c r="G102" s="120"/>
      <c r="H102" s="121"/>
      <c r="I102" s="119"/>
      <c r="J102" s="120"/>
      <c r="K102" s="121"/>
      <c r="L102" s="88"/>
      <c r="M102" s="96"/>
      <c r="N102" s="90"/>
      <c r="P102" s="79"/>
      <c r="Q102" s="79"/>
      <c r="R102" s="79"/>
      <c r="S102" s="79"/>
      <c r="T102" s="79"/>
      <c r="U102" s="79"/>
      <c r="V102" s="79"/>
    </row>
    <row r="103" spans="1:22" x14ac:dyDescent="0.2">
      <c r="A103" s="833"/>
      <c r="B103" s="94" t="s">
        <v>32</v>
      </c>
      <c r="C103" s="116"/>
      <c r="D103" s="117"/>
      <c r="E103" s="118"/>
      <c r="F103" s="116"/>
      <c r="G103" s="117"/>
      <c r="H103" s="118"/>
      <c r="I103" s="116"/>
      <c r="J103" s="117"/>
      <c r="K103" s="118"/>
      <c r="L103" s="83"/>
      <c r="M103" s="84"/>
      <c r="N103" s="85"/>
      <c r="P103" s="79"/>
      <c r="Q103" s="79"/>
      <c r="R103" s="79"/>
      <c r="S103" s="79"/>
      <c r="T103" s="79"/>
      <c r="U103" s="79"/>
      <c r="V103" s="79"/>
    </row>
    <row r="104" spans="1:22" ht="13.5" thickBot="1" x14ac:dyDescent="0.25">
      <c r="A104" s="834"/>
      <c r="B104" s="97"/>
      <c r="C104" s="122"/>
      <c r="D104" s="123"/>
      <c r="E104" s="124"/>
      <c r="F104" s="122"/>
      <c r="G104" s="123"/>
      <c r="H104" s="124"/>
      <c r="I104" s="122"/>
      <c r="J104" s="123"/>
      <c r="K104" s="124"/>
      <c r="L104" s="98"/>
      <c r="M104" s="99"/>
      <c r="N104" s="100"/>
      <c r="P104" s="79"/>
      <c r="Q104" s="79"/>
      <c r="R104" s="79"/>
      <c r="S104" s="79"/>
      <c r="T104" s="79"/>
      <c r="U104" s="79"/>
      <c r="V104" s="79"/>
    </row>
    <row r="105" spans="1:22" ht="12.75" hidden="1" customHeight="1" x14ac:dyDescent="0.2">
      <c r="A105" s="832" t="s">
        <v>14</v>
      </c>
      <c r="B105" s="80" t="s">
        <v>23</v>
      </c>
      <c r="C105" s="125"/>
      <c r="D105" s="126"/>
      <c r="E105" s="127"/>
      <c r="F105" s="125"/>
      <c r="G105" s="126"/>
      <c r="H105" s="127"/>
      <c r="I105" s="125"/>
      <c r="J105" s="126"/>
      <c r="K105" s="127"/>
      <c r="L105" s="125"/>
      <c r="M105" s="126"/>
      <c r="N105" s="127"/>
      <c r="P105" s="79"/>
      <c r="Q105" s="79"/>
      <c r="R105" s="79"/>
      <c r="S105" s="79"/>
      <c r="T105" s="79"/>
      <c r="U105" s="79"/>
      <c r="V105" s="79"/>
    </row>
    <row r="106" spans="1:22" ht="12.75" hidden="1" customHeight="1" x14ac:dyDescent="0.2">
      <c r="A106" s="833"/>
      <c r="B106" s="87"/>
      <c r="C106" s="119"/>
      <c r="D106" s="120"/>
      <c r="E106" s="121"/>
      <c r="F106" s="119"/>
      <c r="G106" s="120"/>
      <c r="H106" s="121"/>
      <c r="I106" s="119"/>
      <c r="J106" s="120"/>
      <c r="K106" s="121"/>
      <c r="L106" s="119"/>
      <c r="M106" s="120"/>
      <c r="N106" s="121"/>
      <c r="P106" s="79"/>
      <c r="Q106" s="79"/>
      <c r="R106" s="79"/>
      <c r="S106" s="79"/>
      <c r="T106" s="79"/>
      <c r="U106" s="79"/>
      <c r="V106" s="79"/>
    </row>
    <row r="107" spans="1:22" ht="12.75" hidden="1" customHeight="1" x14ac:dyDescent="0.2">
      <c r="A107" s="833"/>
      <c r="B107" s="92" t="s">
        <v>24</v>
      </c>
      <c r="C107" s="116"/>
      <c r="D107" s="117"/>
      <c r="E107" s="118"/>
      <c r="F107" s="116"/>
      <c r="G107" s="117"/>
      <c r="H107" s="118"/>
      <c r="I107" s="116"/>
      <c r="J107" s="117"/>
      <c r="K107" s="118"/>
      <c r="L107" s="116"/>
      <c r="M107" s="117"/>
      <c r="N107" s="118"/>
      <c r="P107" s="79"/>
      <c r="Q107" s="79"/>
      <c r="R107" s="79"/>
      <c r="S107" s="79"/>
      <c r="T107" s="79"/>
      <c r="U107" s="79"/>
      <c r="V107" s="79"/>
    </row>
    <row r="108" spans="1:22" ht="12.75" hidden="1" customHeight="1" x14ac:dyDescent="0.2">
      <c r="A108" s="833"/>
      <c r="B108" s="87"/>
      <c r="C108" s="119"/>
      <c r="D108" s="120"/>
      <c r="E108" s="129"/>
      <c r="F108" s="119"/>
      <c r="G108" s="120"/>
      <c r="H108" s="129"/>
      <c r="I108" s="119"/>
      <c r="J108" s="120"/>
      <c r="K108" s="129"/>
      <c r="L108" s="119"/>
      <c r="M108" s="120"/>
      <c r="N108" s="129"/>
      <c r="P108" s="79"/>
      <c r="Q108" s="79"/>
      <c r="R108" s="79"/>
      <c r="S108" s="79"/>
      <c r="T108" s="79"/>
      <c r="U108" s="79"/>
      <c r="V108" s="79"/>
    </row>
    <row r="109" spans="1:22" ht="12.75" hidden="1" customHeight="1" x14ac:dyDescent="0.2">
      <c r="A109" s="833"/>
      <c r="B109" s="92" t="s">
        <v>25</v>
      </c>
      <c r="C109" s="116"/>
      <c r="D109" s="117"/>
      <c r="E109" s="118"/>
      <c r="F109" s="116"/>
      <c r="G109" s="117"/>
      <c r="H109" s="118"/>
      <c r="I109" s="116"/>
      <c r="J109" s="117"/>
      <c r="K109" s="118"/>
      <c r="L109" s="116"/>
      <c r="M109" s="117"/>
      <c r="N109" s="118"/>
      <c r="P109" s="79"/>
      <c r="Q109" s="79"/>
      <c r="R109" s="79"/>
      <c r="S109" s="79"/>
      <c r="T109" s="79"/>
      <c r="U109" s="79"/>
      <c r="V109" s="79"/>
    </row>
    <row r="110" spans="1:22" ht="12.75" hidden="1" customHeight="1" x14ac:dyDescent="0.2">
      <c r="A110" s="833"/>
      <c r="B110" s="87"/>
      <c r="C110" s="119"/>
      <c r="D110" s="120"/>
      <c r="E110" s="121"/>
      <c r="F110" s="119"/>
      <c r="G110" s="120"/>
      <c r="H110" s="121"/>
      <c r="I110" s="119"/>
      <c r="J110" s="120"/>
      <c r="K110" s="121"/>
      <c r="L110" s="119"/>
      <c r="M110" s="120"/>
      <c r="N110" s="121"/>
      <c r="P110" s="79"/>
      <c r="Q110" s="79"/>
      <c r="R110" s="79"/>
      <c r="S110" s="79"/>
      <c r="T110" s="79"/>
      <c r="U110" s="79"/>
      <c r="V110" s="79"/>
    </row>
    <row r="111" spans="1:22" ht="12.75" hidden="1" customHeight="1" x14ac:dyDescent="0.2">
      <c r="A111" s="833"/>
      <c r="B111" s="92" t="s">
        <v>26</v>
      </c>
      <c r="C111" s="116"/>
      <c r="D111" s="117"/>
      <c r="E111" s="118"/>
      <c r="F111" s="116"/>
      <c r="G111" s="117"/>
      <c r="H111" s="118"/>
      <c r="I111" s="116"/>
      <c r="J111" s="117"/>
      <c r="K111" s="118"/>
      <c r="L111" s="116"/>
      <c r="M111" s="117"/>
      <c r="N111" s="118"/>
      <c r="P111" s="79"/>
      <c r="Q111" s="79"/>
      <c r="R111" s="79"/>
      <c r="S111" s="79"/>
      <c r="T111" s="79"/>
      <c r="U111" s="79"/>
      <c r="V111" s="79"/>
    </row>
    <row r="112" spans="1:22" ht="12.75" hidden="1" customHeight="1" x14ac:dyDescent="0.2">
      <c r="A112" s="833"/>
      <c r="B112" s="87"/>
      <c r="C112" s="119"/>
      <c r="D112" s="120"/>
      <c r="E112" s="129"/>
      <c r="F112" s="119"/>
      <c r="G112" s="120"/>
      <c r="H112" s="129"/>
      <c r="I112" s="119"/>
      <c r="J112" s="120"/>
      <c r="K112" s="129"/>
      <c r="L112" s="119"/>
      <c r="M112" s="120"/>
      <c r="N112" s="129"/>
      <c r="P112" s="79"/>
      <c r="Q112" s="79"/>
      <c r="R112" s="79"/>
      <c r="S112" s="79"/>
      <c r="T112" s="79"/>
      <c r="U112" s="79"/>
      <c r="V112" s="79"/>
    </row>
    <row r="113" spans="1:22" ht="12.75" hidden="1" customHeight="1" x14ac:dyDescent="0.2">
      <c r="A113" s="833"/>
      <c r="B113" s="94" t="s">
        <v>27</v>
      </c>
      <c r="C113" s="116"/>
      <c r="D113" s="117"/>
      <c r="E113" s="118"/>
      <c r="F113" s="116"/>
      <c r="G113" s="117"/>
      <c r="H113" s="118"/>
      <c r="I113" s="116"/>
      <c r="J113" s="117"/>
      <c r="K113" s="118"/>
      <c r="L113" s="116"/>
      <c r="M113" s="117"/>
      <c r="N113" s="118"/>
      <c r="P113" s="79"/>
      <c r="Q113" s="79"/>
      <c r="R113" s="79"/>
      <c r="S113" s="79"/>
      <c r="T113" s="79"/>
      <c r="U113" s="79"/>
      <c r="V113" s="79"/>
    </row>
    <row r="114" spans="1:22" ht="12.75" hidden="1" customHeight="1" x14ac:dyDescent="0.2">
      <c r="A114" s="833"/>
      <c r="B114" s="95"/>
      <c r="C114" s="119"/>
      <c r="D114" s="130"/>
      <c r="E114" s="121"/>
      <c r="F114" s="119"/>
      <c r="G114" s="130"/>
      <c r="H114" s="121"/>
      <c r="I114" s="119"/>
      <c r="J114" s="130"/>
      <c r="K114" s="121"/>
      <c r="L114" s="119"/>
      <c r="M114" s="130"/>
      <c r="N114" s="121"/>
      <c r="P114" s="79"/>
      <c r="Q114" s="79"/>
      <c r="R114" s="79"/>
      <c r="S114" s="79"/>
      <c r="T114" s="79"/>
      <c r="U114" s="79"/>
      <c r="V114" s="79"/>
    </row>
    <row r="115" spans="1:22" ht="12.75" hidden="1" customHeight="1" x14ac:dyDescent="0.2">
      <c r="A115" s="833"/>
      <c r="B115" s="94" t="s">
        <v>28</v>
      </c>
      <c r="C115" s="116"/>
      <c r="D115" s="117"/>
      <c r="E115" s="118"/>
      <c r="F115" s="116"/>
      <c r="G115" s="117"/>
      <c r="H115" s="118"/>
      <c r="I115" s="116"/>
      <c r="J115" s="117"/>
      <c r="K115" s="118"/>
      <c r="L115" s="116"/>
      <c r="M115" s="117"/>
      <c r="N115" s="118"/>
      <c r="P115" s="79"/>
      <c r="Q115" s="79"/>
      <c r="R115" s="79"/>
      <c r="S115" s="79"/>
      <c r="T115" s="79"/>
      <c r="U115" s="79"/>
      <c r="V115" s="79"/>
    </row>
    <row r="116" spans="1:22" ht="12.75" hidden="1" customHeight="1" x14ac:dyDescent="0.2">
      <c r="A116" s="833"/>
      <c r="B116" s="95"/>
      <c r="C116" s="119"/>
      <c r="D116" s="120"/>
      <c r="E116" s="129"/>
      <c r="F116" s="119"/>
      <c r="G116" s="120"/>
      <c r="H116" s="129"/>
      <c r="I116" s="119"/>
      <c r="J116" s="120"/>
      <c r="K116" s="129"/>
      <c r="L116" s="119"/>
      <c r="M116" s="120"/>
      <c r="N116" s="129"/>
      <c r="P116" s="79"/>
      <c r="Q116" s="79"/>
      <c r="R116" s="79"/>
      <c r="S116" s="79"/>
      <c r="T116" s="79"/>
      <c r="U116" s="79"/>
      <c r="V116" s="79"/>
    </row>
    <row r="117" spans="1:22" ht="12.75" hidden="1" customHeight="1" x14ac:dyDescent="0.2">
      <c r="A117" s="833"/>
      <c r="B117" s="94" t="s">
        <v>29</v>
      </c>
      <c r="C117" s="116"/>
      <c r="D117" s="117"/>
      <c r="E117" s="118"/>
      <c r="F117" s="116"/>
      <c r="G117" s="117"/>
      <c r="H117" s="118"/>
      <c r="I117" s="116"/>
      <c r="J117" s="117"/>
      <c r="K117" s="118"/>
      <c r="L117" s="116"/>
      <c r="M117" s="117"/>
      <c r="N117" s="118"/>
      <c r="P117" s="79"/>
      <c r="Q117" s="79"/>
      <c r="R117" s="79"/>
      <c r="S117" s="79"/>
      <c r="T117" s="79"/>
      <c r="U117" s="79"/>
      <c r="V117" s="79"/>
    </row>
    <row r="118" spans="1:22" ht="12.75" hidden="1" customHeight="1" x14ac:dyDescent="0.2">
      <c r="A118" s="833"/>
      <c r="B118" s="95"/>
      <c r="C118" s="119"/>
      <c r="D118" s="130"/>
      <c r="E118" s="121"/>
      <c r="F118" s="119"/>
      <c r="G118" s="130"/>
      <c r="H118" s="121"/>
      <c r="I118" s="119"/>
      <c r="J118" s="130"/>
      <c r="K118" s="121"/>
      <c r="L118" s="119"/>
      <c r="M118" s="130"/>
      <c r="N118" s="121"/>
      <c r="P118" s="79"/>
      <c r="Q118" s="79"/>
      <c r="R118" s="79"/>
      <c r="S118" s="79"/>
      <c r="T118" s="79"/>
      <c r="U118" s="79"/>
      <c r="V118" s="79"/>
    </row>
    <row r="119" spans="1:22" ht="12.75" hidden="1" customHeight="1" x14ac:dyDescent="0.2">
      <c r="A119" s="833"/>
      <c r="B119" s="94" t="s">
        <v>30</v>
      </c>
      <c r="C119" s="116"/>
      <c r="D119" s="117"/>
      <c r="E119" s="118"/>
      <c r="F119" s="116"/>
      <c r="G119" s="117"/>
      <c r="H119" s="118"/>
      <c r="I119" s="116"/>
      <c r="J119" s="117"/>
      <c r="K119" s="118"/>
      <c r="L119" s="116"/>
      <c r="M119" s="117"/>
      <c r="N119" s="118"/>
      <c r="P119" s="79"/>
      <c r="Q119" s="79"/>
      <c r="R119" s="79"/>
      <c r="S119" s="79"/>
      <c r="T119" s="79"/>
      <c r="U119" s="79"/>
      <c r="V119" s="79"/>
    </row>
    <row r="120" spans="1:22" ht="12.75" hidden="1" customHeight="1" x14ac:dyDescent="0.2">
      <c r="A120" s="833"/>
      <c r="B120" s="95"/>
      <c r="C120" s="119"/>
      <c r="D120" s="120"/>
      <c r="E120" s="129"/>
      <c r="F120" s="119"/>
      <c r="G120" s="120"/>
      <c r="H120" s="129"/>
      <c r="I120" s="119"/>
      <c r="J120" s="120"/>
      <c r="K120" s="129"/>
      <c r="L120" s="119"/>
      <c r="M120" s="120"/>
      <c r="N120" s="129"/>
      <c r="P120" s="79"/>
      <c r="Q120" s="79"/>
      <c r="R120" s="79"/>
      <c r="S120" s="79"/>
      <c r="T120" s="79"/>
      <c r="U120" s="79"/>
      <c r="V120" s="79"/>
    </row>
    <row r="121" spans="1:22" ht="12.75" hidden="1" customHeight="1" x14ac:dyDescent="0.2">
      <c r="A121" s="833"/>
      <c r="B121" s="94" t="s">
        <v>31</v>
      </c>
      <c r="C121" s="116"/>
      <c r="D121" s="117"/>
      <c r="E121" s="118"/>
      <c r="F121" s="116"/>
      <c r="G121" s="117"/>
      <c r="H121" s="118"/>
      <c r="I121" s="116"/>
      <c r="J121" s="117"/>
      <c r="K121" s="118"/>
      <c r="L121" s="116"/>
      <c r="M121" s="117"/>
      <c r="N121" s="118"/>
      <c r="P121" s="79"/>
      <c r="Q121" s="79"/>
      <c r="R121" s="79"/>
      <c r="S121" s="79"/>
      <c r="T121" s="79"/>
      <c r="U121" s="79"/>
      <c r="V121" s="79"/>
    </row>
    <row r="122" spans="1:22" ht="12.75" hidden="1" customHeight="1" x14ac:dyDescent="0.2">
      <c r="A122" s="833"/>
      <c r="B122" s="95"/>
      <c r="C122" s="119"/>
      <c r="D122" s="120"/>
      <c r="E122" s="121"/>
      <c r="F122" s="119"/>
      <c r="G122" s="120"/>
      <c r="H122" s="121"/>
      <c r="I122" s="119"/>
      <c r="J122" s="120"/>
      <c r="K122" s="121"/>
      <c r="L122" s="119"/>
      <c r="M122" s="120"/>
      <c r="N122" s="121"/>
      <c r="P122" s="79"/>
      <c r="Q122" s="79"/>
      <c r="R122" s="79"/>
      <c r="S122" s="79"/>
      <c r="T122" s="79"/>
      <c r="U122" s="79"/>
      <c r="V122" s="79"/>
    </row>
    <row r="123" spans="1:22" ht="12.75" hidden="1" customHeight="1" x14ac:dyDescent="0.2">
      <c r="A123" s="833"/>
      <c r="B123" s="94" t="s">
        <v>32</v>
      </c>
      <c r="C123" s="116"/>
      <c r="D123" s="117"/>
      <c r="E123" s="118"/>
      <c r="F123" s="116"/>
      <c r="G123" s="117"/>
      <c r="H123" s="118"/>
      <c r="I123" s="116"/>
      <c r="J123" s="117"/>
      <c r="K123" s="118"/>
      <c r="L123" s="116"/>
      <c r="M123" s="117"/>
      <c r="N123" s="118"/>
      <c r="P123" s="79"/>
      <c r="Q123" s="79"/>
      <c r="R123" s="79"/>
      <c r="S123" s="79"/>
      <c r="T123" s="79"/>
      <c r="U123" s="79"/>
      <c r="V123" s="79"/>
    </row>
    <row r="124" spans="1:22" ht="13.5" hidden="1" customHeight="1" thickBot="1" x14ac:dyDescent="0.25">
      <c r="A124" s="834"/>
      <c r="B124" s="97"/>
      <c r="C124" s="122"/>
      <c r="D124" s="123"/>
      <c r="E124" s="124"/>
      <c r="F124" s="122"/>
      <c r="G124" s="123"/>
      <c r="H124" s="124"/>
      <c r="I124" s="122"/>
      <c r="J124" s="123"/>
      <c r="K124" s="124"/>
      <c r="L124" s="122"/>
      <c r="M124" s="123"/>
      <c r="N124" s="124"/>
      <c r="P124" s="79"/>
      <c r="Q124" s="79"/>
      <c r="R124" s="79"/>
      <c r="S124" s="79"/>
      <c r="T124" s="79"/>
      <c r="U124" s="79"/>
      <c r="V124" s="79"/>
    </row>
    <row r="125" spans="1:22" ht="12.75" hidden="1" customHeight="1" x14ac:dyDescent="0.2">
      <c r="A125" s="832" t="s">
        <v>15</v>
      </c>
      <c r="B125" s="80" t="s">
        <v>23</v>
      </c>
      <c r="C125" s="125"/>
      <c r="D125" s="126"/>
      <c r="E125" s="127"/>
      <c r="F125" s="125"/>
      <c r="G125" s="126"/>
      <c r="H125" s="127"/>
      <c r="I125" s="125"/>
      <c r="J125" s="126"/>
      <c r="K125" s="127"/>
      <c r="L125" s="125"/>
      <c r="M125" s="126"/>
      <c r="N125" s="127"/>
      <c r="P125" s="79"/>
      <c r="Q125" s="79"/>
      <c r="R125" s="79"/>
      <c r="S125" s="79"/>
      <c r="T125" s="79"/>
      <c r="U125" s="79"/>
      <c r="V125" s="79"/>
    </row>
    <row r="126" spans="1:22" ht="12.75" hidden="1" customHeight="1" x14ac:dyDescent="0.2">
      <c r="A126" s="833"/>
      <c r="B126" s="87"/>
      <c r="C126" s="119"/>
      <c r="D126" s="120"/>
      <c r="E126" s="121"/>
      <c r="F126" s="119"/>
      <c r="G126" s="120"/>
      <c r="H126" s="121"/>
      <c r="I126" s="119"/>
      <c r="J126" s="120"/>
      <c r="K126" s="121"/>
      <c r="L126" s="119"/>
      <c r="M126" s="120"/>
      <c r="N126" s="121"/>
      <c r="P126" s="79"/>
      <c r="Q126" s="79"/>
      <c r="R126" s="79"/>
      <c r="S126" s="79"/>
      <c r="T126" s="79"/>
      <c r="U126" s="79"/>
      <c r="V126" s="79"/>
    </row>
    <row r="127" spans="1:22" ht="12.75" hidden="1" customHeight="1" x14ac:dyDescent="0.2">
      <c r="A127" s="833"/>
      <c r="B127" s="92" t="s">
        <v>24</v>
      </c>
      <c r="C127" s="116"/>
      <c r="D127" s="117"/>
      <c r="E127" s="118"/>
      <c r="F127" s="116"/>
      <c r="G127" s="117"/>
      <c r="H127" s="118"/>
      <c r="I127" s="116"/>
      <c r="J127" s="117"/>
      <c r="K127" s="118"/>
      <c r="L127" s="116"/>
      <c r="M127" s="117"/>
      <c r="N127" s="118"/>
      <c r="P127" s="79"/>
      <c r="Q127" s="79"/>
      <c r="R127" s="79"/>
      <c r="S127" s="79"/>
      <c r="T127" s="79"/>
      <c r="U127" s="79"/>
      <c r="V127" s="79"/>
    </row>
    <row r="128" spans="1:22" ht="12.75" hidden="1" customHeight="1" x14ac:dyDescent="0.2">
      <c r="A128" s="833"/>
      <c r="B128" s="87"/>
      <c r="C128" s="119"/>
      <c r="D128" s="120"/>
      <c r="E128" s="129"/>
      <c r="F128" s="119"/>
      <c r="G128" s="120"/>
      <c r="H128" s="129"/>
      <c r="I128" s="119"/>
      <c r="J128" s="120"/>
      <c r="K128" s="129"/>
      <c r="L128" s="119"/>
      <c r="M128" s="120"/>
      <c r="N128" s="129"/>
      <c r="P128" s="79"/>
      <c r="Q128" s="79"/>
      <c r="R128" s="79"/>
      <c r="S128" s="79"/>
      <c r="T128" s="79"/>
      <c r="U128" s="79"/>
      <c r="V128" s="79"/>
    </row>
    <row r="129" spans="1:22" ht="12.75" hidden="1" customHeight="1" x14ac:dyDescent="0.2">
      <c r="A129" s="833"/>
      <c r="B129" s="92" t="s">
        <v>25</v>
      </c>
      <c r="C129" s="116"/>
      <c r="D129" s="117"/>
      <c r="E129" s="118"/>
      <c r="F129" s="116"/>
      <c r="G129" s="117"/>
      <c r="H129" s="118"/>
      <c r="I129" s="116"/>
      <c r="J129" s="117"/>
      <c r="K129" s="118"/>
      <c r="L129" s="116"/>
      <c r="M129" s="117"/>
      <c r="N129" s="118"/>
      <c r="P129" s="79"/>
      <c r="Q129" s="79"/>
      <c r="R129" s="79"/>
      <c r="S129" s="79"/>
      <c r="T129" s="79"/>
      <c r="U129" s="79"/>
      <c r="V129" s="79"/>
    </row>
    <row r="130" spans="1:22" ht="12.75" hidden="1" customHeight="1" x14ac:dyDescent="0.2">
      <c r="A130" s="833"/>
      <c r="B130" s="87"/>
      <c r="C130" s="119"/>
      <c r="D130" s="120"/>
      <c r="E130" s="121"/>
      <c r="F130" s="119"/>
      <c r="G130" s="120"/>
      <c r="H130" s="121"/>
      <c r="I130" s="119"/>
      <c r="J130" s="120"/>
      <c r="K130" s="121"/>
      <c r="L130" s="119"/>
      <c r="M130" s="120"/>
      <c r="N130" s="121"/>
      <c r="P130" s="79"/>
      <c r="Q130" s="79"/>
      <c r="R130" s="79"/>
      <c r="S130" s="79"/>
      <c r="T130" s="79"/>
      <c r="U130" s="79"/>
      <c r="V130" s="79"/>
    </row>
    <row r="131" spans="1:22" ht="12.75" customHeight="1" x14ac:dyDescent="0.2">
      <c r="A131" s="833"/>
      <c r="B131" s="92" t="s">
        <v>26</v>
      </c>
      <c r="C131" s="116"/>
      <c r="D131" s="117"/>
      <c r="E131" s="118"/>
      <c r="F131" s="83"/>
      <c r="G131" s="84"/>
      <c r="H131" s="85"/>
      <c r="I131" s="116"/>
      <c r="J131" s="117"/>
      <c r="K131" s="118"/>
      <c r="L131" s="116"/>
      <c r="M131" s="117"/>
      <c r="N131" s="118"/>
      <c r="P131" s="79"/>
      <c r="Q131" s="79"/>
      <c r="R131" s="79"/>
      <c r="S131" s="79"/>
      <c r="T131" s="79"/>
      <c r="U131" s="79"/>
      <c r="V131" s="79"/>
    </row>
    <row r="132" spans="1:22" ht="12.75" customHeight="1" x14ac:dyDescent="0.2">
      <c r="A132" s="833"/>
      <c r="B132" s="87"/>
      <c r="C132" s="119"/>
      <c r="D132" s="120"/>
      <c r="E132" s="129"/>
      <c r="F132" s="88"/>
      <c r="G132" s="96"/>
      <c r="H132" s="90"/>
      <c r="I132" s="119"/>
      <c r="J132" s="120"/>
      <c r="K132" s="129"/>
      <c r="L132" s="119"/>
      <c r="M132" s="120"/>
      <c r="N132" s="129"/>
      <c r="P132" s="79"/>
      <c r="Q132" s="79"/>
      <c r="R132" s="79"/>
      <c r="S132" s="79"/>
      <c r="T132" s="79"/>
      <c r="U132" s="79"/>
      <c r="V132" s="79"/>
    </row>
    <row r="133" spans="1:22" ht="12.75" customHeight="1" x14ac:dyDescent="0.2">
      <c r="A133" s="833"/>
      <c r="B133" s="94" t="s">
        <v>27</v>
      </c>
      <c r="C133" s="116"/>
      <c r="D133" s="117"/>
      <c r="E133" s="118"/>
      <c r="F133" s="83"/>
      <c r="G133" s="84"/>
      <c r="H133" s="85"/>
      <c r="I133" s="116"/>
      <c r="J133" s="117"/>
      <c r="K133" s="118"/>
      <c r="L133" s="116"/>
      <c r="M133" s="117"/>
      <c r="N133" s="118"/>
      <c r="P133" s="79"/>
      <c r="Q133" s="79"/>
      <c r="R133" s="79"/>
      <c r="S133" s="79"/>
      <c r="T133" s="79"/>
      <c r="U133" s="79"/>
      <c r="V133" s="79"/>
    </row>
    <row r="134" spans="1:22" ht="12.75" customHeight="1" x14ac:dyDescent="0.2">
      <c r="A134" s="833"/>
      <c r="B134" s="95"/>
      <c r="C134" s="119"/>
      <c r="D134" s="130"/>
      <c r="E134" s="121"/>
      <c r="F134" s="88"/>
      <c r="G134" s="89"/>
      <c r="H134" s="91"/>
      <c r="I134" s="119"/>
      <c r="J134" s="130"/>
      <c r="K134" s="121"/>
      <c r="L134" s="119"/>
      <c r="M134" s="130"/>
      <c r="N134" s="121"/>
      <c r="P134" s="79"/>
      <c r="Q134" s="79"/>
      <c r="R134" s="79"/>
      <c r="S134" s="79"/>
      <c r="T134" s="79"/>
      <c r="U134" s="79"/>
      <c r="V134" s="79"/>
    </row>
    <row r="135" spans="1:22" ht="12.75" customHeight="1" x14ac:dyDescent="0.2">
      <c r="A135" s="833"/>
      <c r="B135" s="94" t="s">
        <v>28</v>
      </c>
      <c r="C135" s="116"/>
      <c r="D135" s="117"/>
      <c r="E135" s="118"/>
      <c r="F135" s="83"/>
      <c r="G135" s="84"/>
      <c r="H135" s="85"/>
      <c r="I135" s="116"/>
      <c r="J135" s="117"/>
      <c r="K135" s="118"/>
      <c r="L135" s="116"/>
      <c r="M135" s="117"/>
      <c r="N135" s="118"/>
      <c r="P135" s="79"/>
      <c r="Q135" s="79"/>
      <c r="R135" s="79"/>
      <c r="S135" s="79"/>
      <c r="T135" s="79"/>
      <c r="U135" s="79"/>
      <c r="V135" s="79"/>
    </row>
    <row r="136" spans="1:22" ht="12.75" customHeight="1" x14ac:dyDescent="0.2">
      <c r="A136" s="833"/>
      <c r="B136" s="95"/>
      <c r="C136" s="119"/>
      <c r="D136" s="120"/>
      <c r="E136" s="129"/>
      <c r="F136" s="88"/>
      <c r="G136" s="89"/>
      <c r="H136" s="91"/>
      <c r="I136" s="119"/>
      <c r="J136" s="120"/>
      <c r="K136" s="129"/>
      <c r="L136" s="119"/>
      <c r="M136" s="120"/>
      <c r="N136" s="129"/>
      <c r="P136" s="79"/>
      <c r="Q136" s="79"/>
      <c r="R136" s="79"/>
      <c r="S136" s="79"/>
      <c r="T136" s="79"/>
      <c r="U136" s="79"/>
      <c r="V136" s="79"/>
    </row>
    <row r="137" spans="1:22" ht="12.75" hidden="1" customHeight="1" x14ac:dyDescent="0.2">
      <c r="A137" s="833"/>
      <c r="B137" s="94" t="s">
        <v>29</v>
      </c>
      <c r="C137" s="116"/>
      <c r="D137" s="117"/>
      <c r="E137" s="118"/>
      <c r="F137" s="116"/>
      <c r="G137" s="117"/>
      <c r="H137" s="118"/>
      <c r="I137" s="116"/>
      <c r="J137" s="117"/>
      <c r="K137" s="118"/>
      <c r="L137" s="116"/>
      <c r="M137" s="117"/>
      <c r="N137" s="118"/>
      <c r="P137" s="79"/>
      <c r="Q137" s="79"/>
      <c r="R137" s="79"/>
      <c r="S137" s="79"/>
      <c r="T137" s="79"/>
      <c r="U137" s="79"/>
      <c r="V137" s="79"/>
    </row>
    <row r="138" spans="1:22" ht="12.75" hidden="1" customHeight="1" x14ac:dyDescent="0.2">
      <c r="A138" s="833"/>
      <c r="B138" s="95"/>
      <c r="C138" s="119"/>
      <c r="D138" s="130"/>
      <c r="E138" s="121"/>
      <c r="F138" s="119"/>
      <c r="G138" s="130"/>
      <c r="H138" s="121"/>
      <c r="I138" s="119"/>
      <c r="J138" s="130"/>
      <c r="K138" s="121"/>
      <c r="L138" s="119"/>
      <c r="M138" s="130"/>
      <c r="N138" s="121"/>
      <c r="P138" s="79"/>
      <c r="Q138" s="79"/>
      <c r="R138" s="79"/>
      <c r="S138" s="79"/>
      <c r="T138" s="79"/>
      <c r="U138" s="79"/>
      <c r="V138" s="79"/>
    </row>
    <row r="139" spans="1:22" ht="12.75" hidden="1" customHeight="1" x14ac:dyDescent="0.2">
      <c r="A139" s="833"/>
      <c r="B139" s="94" t="s">
        <v>30</v>
      </c>
      <c r="C139" s="116"/>
      <c r="D139" s="117"/>
      <c r="E139" s="118"/>
      <c r="F139" s="116"/>
      <c r="G139" s="117"/>
      <c r="H139" s="118"/>
      <c r="I139" s="116"/>
      <c r="J139" s="117"/>
      <c r="K139" s="118"/>
      <c r="L139" s="116"/>
      <c r="M139" s="117"/>
      <c r="N139" s="118"/>
      <c r="P139" s="79"/>
      <c r="Q139" s="79"/>
      <c r="R139" s="79"/>
      <c r="S139" s="79"/>
      <c r="T139" s="79"/>
      <c r="U139" s="79"/>
      <c r="V139" s="79"/>
    </row>
    <row r="140" spans="1:22" ht="12.75" hidden="1" customHeight="1" x14ac:dyDescent="0.2">
      <c r="A140" s="833"/>
      <c r="B140" s="95"/>
      <c r="C140" s="119"/>
      <c r="D140" s="120"/>
      <c r="E140" s="129"/>
      <c r="F140" s="119"/>
      <c r="G140" s="120"/>
      <c r="H140" s="129"/>
      <c r="I140" s="119"/>
      <c r="J140" s="120"/>
      <c r="K140" s="129"/>
      <c r="L140" s="119"/>
      <c r="M140" s="120"/>
      <c r="N140" s="129"/>
      <c r="P140" s="79"/>
      <c r="Q140" s="79"/>
      <c r="R140" s="79"/>
      <c r="S140" s="79"/>
      <c r="T140" s="79"/>
      <c r="U140" s="79"/>
      <c r="V140" s="79"/>
    </row>
    <row r="141" spans="1:22" ht="12.75" hidden="1" customHeight="1" x14ac:dyDescent="0.2">
      <c r="A141" s="833"/>
      <c r="B141" s="94" t="s">
        <v>31</v>
      </c>
      <c r="C141" s="116"/>
      <c r="D141" s="117"/>
      <c r="E141" s="118"/>
      <c r="F141" s="116"/>
      <c r="G141" s="117"/>
      <c r="H141" s="118"/>
      <c r="I141" s="116"/>
      <c r="J141" s="117"/>
      <c r="K141" s="118"/>
      <c r="L141" s="116"/>
      <c r="M141" s="117"/>
      <c r="N141" s="118"/>
      <c r="P141" s="79"/>
      <c r="Q141" s="79"/>
      <c r="R141" s="79"/>
      <c r="S141" s="79"/>
      <c r="T141" s="79"/>
      <c r="U141" s="79"/>
      <c r="V141" s="79"/>
    </row>
    <row r="142" spans="1:22" ht="12.75" hidden="1" customHeight="1" x14ac:dyDescent="0.2">
      <c r="A142" s="833"/>
      <c r="B142" s="95"/>
      <c r="C142" s="119"/>
      <c r="D142" s="120"/>
      <c r="E142" s="121"/>
      <c r="F142" s="119"/>
      <c r="G142" s="120"/>
      <c r="H142" s="121"/>
      <c r="I142" s="119"/>
      <c r="J142" s="120"/>
      <c r="K142" s="121"/>
      <c r="L142" s="119"/>
      <c r="M142" s="120"/>
      <c r="N142" s="121"/>
      <c r="P142" s="79"/>
      <c r="Q142" s="79"/>
      <c r="R142" s="79"/>
      <c r="S142" s="79"/>
      <c r="T142" s="79"/>
      <c r="U142" s="79"/>
      <c r="V142" s="79"/>
    </row>
    <row r="143" spans="1:22" ht="12.75" hidden="1" customHeight="1" x14ac:dyDescent="0.2">
      <c r="A143" s="833"/>
      <c r="B143" s="94" t="s">
        <v>32</v>
      </c>
      <c r="C143" s="116"/>
      <c r="D143" s="117"/>
      <c r="E143" s="118"/>
      <c r="F143" s="116"/>
      <c r="G143" s="117"/>
      <c r="H143" s="118"/>
      <c r="I143" s="116"/>
      <c r="J143" s="117"/>
      <c r="K143" s="118"/>
      <c r="L143" s="116"/>
      <c r="M143" s="117"/>
      <c r="N143" s="118"/>
      <c r="P143" s="79"/>
      <c r="Q143" s="79"/>
      <c r="R143" s="79"/>
      <c r="S143" s="79"/>
      <c r="T143" s="79"/>
      <c r="U143" s="79"/>
      <c r="V143" s="79"/>
    </row>
    <row r="144" spans="1:22" ht="13.5" hidden="1" customHeight="1" thickBot="1" x14ac:dyDescent="0.25">
      <c r="A144" s="834"/>
      <c r="B144" s="97"/>
      <c r="C144" s="122"/>
      <c r="D144" s="123"/>
      <c r="E144" s="124"/>
      <c r="F144" s="122"/>
      <c r="G144" s="123"/>
      <c r="H144" s="124"/>
      <c r="I144" s="122"/>
      <c r="J144" s="123"/>
      <c r="K144" s="124"/>
      <c r="L144" s="122"/>
      <c r="M144" s="123"/>
      <c r="N144" s="124"/>
      <c r="P144" s="79"/>
      <c r="Q144" s="79"/>
      <c r="R144" s="79"/>
      <c r="S144" s="79"/>
      <c r="T144" s="79"/>
      <c r="U144" s="79"/>
      <c r="V144" s="79"/>
    </row>
    <row r="145" spans="1:22" ht="12.75" hidden="1" customHeight="1" x14ac:dyDescent="0.2">
      <c r="A145" s="832" t="s">
        <v>16</v>
      </c>
      <c r="B145" s="80" t="s">
        <v>23</v>
      </c>
      <c r="C145" s="125"/>
      <c r="D145" s="126"/>
      <c r="E145" s="127"/>
      <c r="F145" s="125"/>
      <c r="G145" s="126"/>
      <c r="H145" s="127"/>
      <c r="I145" s="125"/>
      <c r="J145" s="126"/>
      <c r="K145" s="127"/>
      <c r="L145" s="125"/>
      <c r="M145" s="126"/>
      <c r="N145" s="127"/>
      <c r="P145" s="79"/>
      <c r="Q145" s="79"/>
      <c r="R145" s="79"/>
      <c r="S145" s="79"/>
      <c r="T145" s="79"/>
      <c r="U145" s="79"/>
      <c r="V145" s="79"/>
    </row>
    <row r="146" spans="1:22" ht="12.75" hidden="1" customHeight="1" x14ac:dyDescent="0.2">
      <c r="A146" s="833"/>
      <c r="B146" s="87"/>
      <c r="C146" s="119"/>
      <c r="D146" s="120"/>
      <c r="E146" s="121"/>
      <c r="F146" s="119"/>
      <c r="G146" s="120"/>
      <c r="H146" s="121"/>
      <c r="I146" s="119"/>
      <c r="J146" s="120"/>
      <c r="K146" s="121"/>
      <c r="L146" s="119"/>
      <c r="M146" s="120"/>
      <c r="N146" s="121"/>
      <c r="P146" s="79"/>
      <c r="Q146" s="79"/>
      <c r="R146" s="79"/>
      <c r="S146" s="79"/>
      <c r="T146" s="79"/>
      <c r="U146" s="79"/>
      <c r="V146" s="79"/>
    </row>
    <row r="147" spans="1:22" ht="12.75" hidden="1" customHeight="1" x14ac:dyDescent="0.2">
      <c r="A147" s="833"/>
      <c r="B147" s="92" t="s">
        <v>24</v>
      </c>
      <c r="C147" s="116"/>
      <c r="D147" s="117"/>
      <c r="E147" s="118"/>
      <c r="F147" s="116"/>
      <c r="G147" s="117"/>
      <c r="H147" s="118"/>
      <c r="I147" s="116"/>
      <c r="J147" s="117"/>
      <c r="K147" s="118"/>
      <c r="L147" s="116"/>
      <c r="M147" s="117"/>
      <c r="N147" s="118"/>
      <c r="P147" s="79"/>
      <c r="Q147" s="79"/>
      <c r="R147" s="79"/>
      <c r="S147" s="79"/>
      <c r="T147" s="79"/>
      <c r="U147" s="79"/>
      <c r="V147" s="79"/>
    </row>
    <row r="148" spans="1:22" ht="12.75" hidden="1" customHeight="1" x14ac:dyDescent="0.2">
      <c r="A148" s="833"/>
      <c r="B148" s="87"/>
      <c r="C148" s="119"/>
      <c r="D148" s="120"/>
      <c r="E148" s="129"/>
      <c r="F148" s="119"/>
      <c r="G148" s="120"/>
      <c r="H148" s="129"/>
      <c r="I148" s="119"/>
      <c r="J148" s="120"/>
      <c r="K148" s="129"/>
      <c r="L148" s="119"/>
      <c r="M148" s="120"/>
      <c r="N148" s="129"/>
      <c r="P148" s="79"/>
      <c r="Q148" s="79"/>
      <c r="R148" s="79"/>
      <c r="S148" s="79"/>
      <c r="T148" s="79"/>
      <c r="U148" s="79"/>
      <c r="V148" s="79"/>
    </row>
    <row r="149" spans="1:22" ht="12.75" hidden="1" customHeight="1" x14ac:dyDescent="0.2">
      <c r="A149" s="833"/>
      <c r="B149" s="103" t="s">
        <v>25</v>
      </c>
      <c r="C149" s="116"/>
      <c r="D149" s="117"/>
      <c r="E149" s="118"/>
      <c r="F149" s="116"/>
      <c r="G149" s="117"/>
      <c r="H149" s="118"/>
      <c r="I149" s="116"/>
      <c r="J149" s="117"/>
      <c r="K149" s="118"/>
      <c r="L149" s="116"/>
      <c r="M149" s="117"/>
      <c r="N149" s="118"/>
      <c r="P149" s="79"/>
      <c r="Q149" s="79"/>
      <c r="R149" s="79"/>
      <c r="S149" s="79"/>
      <c r="T149" s="79"/>
      <c r="U149" s="79"/>
      <c r="V149" s="79"/>
    </row>
    <row r="150" spans="1:22" ht="12.75" hidden="1" customHeight="1" x14ac:dyDescent="0.2">
      <c r="A150" s="833"/>
      <c r="B150" s="87"/>
      <c r="C150" s="119"/>
      <c r="D150" s="120"/>
      <c r="E150" s="121"/>
      <c r="F150" s="119"/>
      <c r="G150" s="120"/>
      <c r="H150" s="121"/>
      <c r="I150" s="119"/>
      <c r="J150" s="120"/>
      <c r="K150" s="121"/>
      <c r="L150" s="119"/>
      <c r="M150" s="120"/>
      <c r="N150" s="121"/>
      <c r="P150" s="79"/>
      <c r="Q150" s="79"/>
      <c r="R150" s="79"/>
      <c r="S150" s="79"/>
      <c r="T150" s="79"/>
      <c r="U150" s="79"/>
      <c r="V150" s="79"/>
    </row>
    <row r="151" spans="1:22" ht="12.75" hidden="1" customHeight="1" x14ac:dyDescent="0.2">
      <c r="A151" s="833"/>
      <c r="B151" s="92" t="s">
        <v>26</v>
      </c>
      <c r="C151" s="116"/>
      <c r="D151" s="117"/>
      <c r="E151" s="118"/>
      <c r="F151" s="116"/>
      <c r="G151" s="117"/>
      <c r="H151" s="118"/>
      <c r="I151" s="116"/>
      <c r="J151" s="117"/>
      <c r="K151" s="118"/>
      <c r="L151" s="116"/>
      <c r="M151" s="117"/>
      <c r="N151" s="118"/>
      <c r="P151" s="79"/>
      <c r="Q151" s="79"/>
      <c r="R151" s="79"/>
      <c r="S151" s="79"/>
      <c r="T151" s="79"/>
      <c r="U151" s="79"/>
      <c r="V151" s="79"/>
    </row>
    <row r="152" spans="1:22" ht="12.75" hidden="1" customHeight="1" x14ac:dyDescent="0.2">
      <c r="A152" s="833"/>
      <c r="B152" s="87"/>
      <c r="C152" s="119"/>
      <c r="D152" s="120"/>
      <c r="E152" s="129"/>
      <c r="F152" s="119"/>
      <c r="G152" s="120"/>
      <c r="H152" s="129"/>
      <c r="I152" s="119"/>
      <c r="J152" s="120"/>
      <c r="K152" s="129"/>
      <c r="L152" s="119"/>
      <c r="M152" s="120"/>
      <c r="N152" s="129"/>
      <c r="P152" s="79"/>
      <c r="Q152" s="79"/>
      <c r="R152" s="79"/>
      <c r="S152" s="79"/>
      <c r="T152" s="79"/>
      <c r="U152" s="79"/>
      <c r="V152" s="79"/>
    </row>
    <row r="153" spans="1:22" ht="12.75" hidden="1" customHeight="1" x14ac:dyDescent="0.2">
      <c r="A153" s="833"/>
      <c r="B153" s="94" t="s">
        <v>27</v>
      </c>
      <c r="C153" s="116"/>
      <c r="D153" s="117"/>
      <c r="E153" s="118"/>
      <c r="F153" s="116"/>
      <c r="G153" s="117"/>
      <c r="H153" s="118"/>
      <c r="I153" s="116"/>
      <c r="J153" s="117"/>
      <c r="K153" s="118"/>
      <c r="L153" s="116"/>
      <c r="M153" s="117"/>
      <c r="N153" s="118"/>
      <c r="P153" s="79"/>
      <c r="Q153" s="79"/>
      <c r="R153" s="79"/>
      <c r="S153" s="79"/>
      <c r="T153" s="79"/>
      <c r="U153" s="79"/>
      <c r="V153" s="79"/>
    </row>
    <row r="154" spans="1:22" ht="12.75" hidden="1" customHeight="1" x14ac:dyDescent="0.2">
      <c r="A154" s="833"/>
      <c r="B154" s="95"/>
      <c r="C154" s="119"/>
      <c r="D154" s="130"/>
      <c r="E154" s="121"/>
      <c r="F154" s="119"/>
      <c r="G154" s="130"/>
      <c r="H154" s="121"/>
      <c r="I154" s="119"/>
      <c r="J154" s="130"/>
      <c r="K154" s="121"/>
      <c r="L154" s="119"/>
      <c r="M154" s="130"/>
      <c r="N154" s="121"/>
      <c r="P154" s="79"/>
      <c r="Q154" s="79"/>
      <c r="R154" s="79"/>
      <c r="S154" s="79"/>
      <c r="T154" s="79"/>
      <c r="U154" s="79"/>
      <c r="V154" s="79"/>
    </row>
    <row r="155" spans="1:22" ht="12.75" hidden="1" customHeight="1" x14ac:dyDescent="0.2">
      <c r="A155" s="833"/>
      <c r="B155" s="94" t="s">
        <v>28</v>
      </c>
      <c r="C155" s="116"/>
      <c r="D155" s="117"/>
      <c r="E155" s="118"/>
      <c r="F155" s="116"/>
      <c r="G155" s="117"/>
      <c r="H155" s="118"/>
      <c r="I155" s="116"/>
      <c r="J155" s="117"/>
      <c r="K155" s="118"/>
      <c r="L155" s="116"/>
      <c r="M155" s="117"/>
      <c r="N155" s="118"/>
      <c r="P155" s="79"/>
      <c r="Q155" s="79"/>
      <c r="R155" s="79"/>
      <c r="S155" s="79"/>
      <c r="T155" s="79"/>
      <c r="U155" s="79"/>
      <c r="V155" s="79"/>
    </row>
    <row r="156" spans="1:22" ht="12.75" hidden="1" customHeight="1" x14ac:dyDescent="0.2">
      <c r="A156" s="833"/>
      <c r="B156" s="95"/>
      <c r="C156" s="119"/>
      <c r="D156" s="120"/>
      <c r="E156" s="129"/>
      <c r="F156" s="119"/>
      <c r="G156" s="120"/>
      <c r="H156" s="129"/>
      <c r="I156" s="119"/>
      <c r="J156" s="120"/>
      <c r="K156" s="129"/>
      <c r="L156" s="119"/>
      <c r="M156" s="120"/>
      <c r="N156" s="129"/>
      <c r="P156" s="79"/>
      <c r="Q156" s="79"/>
      <c r="R156" s="79"/>
      <c r="S156" s="79"/>
      <c r="T156" s="79"/>
      <c r="U156" s="79"/>
      <c r="V156" s="79"/>
    </row>
    <row r="157" spans="1:22" ht="12.75" hidden="1" customHeight="1" x14ac:dyDescent="0.2">
      <c r="A157" s="833"/>
      <c r="B157" s="94" t="s">
        <v>29</v>
      </c>
      <c r="C157" s="116"/>
      <c r="D157" s="117"/>
      <c r="E157" s="118"/>
      <c r="F157" s="116"/>
      <c r="G157" s="117"/>
      <c r="H157" s="118"/>
      <c r="I157" s="116"/>
      <c r="J157" s="117"/>
      <c r="K157" s="118"/>
      <c r="L157" s="116"/>
      <c r="M157" s="117"/>
      <c r="N157" s="118"/>
      <c r="P157" s="79"/>
      <c r="Q157" s="79"/>
      <c r="R157" s="79"/>
      <c r="S157" s="79"/>
      <c r="T157" s="79"/>
      <c r="U157" s="79"/>
      <c r="V157" s="79"/>
    </row>
    <row r="158" spans="1:22" ht="12.75" hidden="1" customHeight="1" x14ac:dyDescent="0.2">
      <c r="A158" s="833"/>
      <c r="B158" s="95"/>
      <c r="C158" s="119"/>
      <c r="D158" s="130"/>
      <c r="E158" s="121"/>
      <c r="F158" s="119"/>
      <c r="G158" s="130"/>
      <c r="H158" s="121"/>
      <c r="I158" s="119"/>
      <c r="J158" s="130"/>
      <c r="K158" s="121"/>
      <c r="L158" s="119"/>
      <c r="M158" s="130"/>
      <c r="N158" s="121"/>
      <c r="P158" s="79"/>
      <c r="Q158" s="79"/>
      <c r="R158" s="79"/>
      <c r="S158" s="79"/>
      <c r="T158" s="79"/>
      <c r="U158" s="79"/>
      <c r="V158" s="79"/>
    </row>
    <row r="159" spans="1:22" ht="12.75" hidden="1" customHeight="1" x14ac:dyDescent="0.2">
      <c r="A159" s="833"/>
      <c r="B159" s="94" t="s">
        <v>30</v>
      </c>
      <c r="C159" s="116"/>
      <c r="D159" s="117"/>
      <c r="E159" s="118"/>
      <c r="F159" s="116"/>
      <c r="G159" s="117"/>
      <c r="H159" s="118"/>
      <c r="I159" s="116"/>
      <c r="J159" s="117"/>
      <c r="K159" s="118"/>
      <c r="L159" s="116"/>
      <c r="M159" s="117"/>
      <c r="N159" s="118"/>
      <c r="P159" s="79"/>
      <c r="Q159" s="79"/>
      <c r="R159" s="79"/>
      <c r="S159" s="79"/>
      <c r="T159" s="79"/>
      <c r="U159" s="79"/>
      <c r="V159" s="79"/>
    </row>
    <row r="160" spans="1:22" ht="12.75" hidden="1" customHeight="1" x14ac:dyDescent="0.2">
      <c r="A160" s="833"/>
      <c r="B160" s="95"/>
      <c r="C160" s="119"/>
      <c r="D160" s="120"/>
      <c r="E160" s="129"/>
      <c r="F160" s="119"/>
      <c r="G160" s="120"/>
      <c r="H160" s="129"/>
      <c r="I160" s="119"/>
      <c r="J160" s="120"/>
      <c r="K160" s="129"/>
      <c r="L160" s="119"/>
      <c r="M160" s="120"/>
      <c r="N160" s="129"/>
      <c r="P160" s="79"/>
      <c r="Q160" s="79"/>
      <c r="R160" s="79"/>
      <c r="S160" s="79"/>
      <c r="T160" s="79"/>
      <c r="U160" s="79"/>
      <c r="V160" s="79"/>
    </row>
    <row r="161" spans="1:22" ht="12.75" hidden="1" customHeight="1" x14ac:dyDescent="0.2">
      <c r="A161" s="833"/>
      <c r="B161" s="94" t="s">
        <v>31</v>
      </c>
      <c r="C161" s="116"/>
      <c r="D161" s="117"/>
      <c r="E161" s="118"/>
      <c r="F161" s="116"/>
      <c r="G161" s="117"/>
      <c r="H161" s="118"/>
      <c r="I161" s="116"/>
      <c r="J161" s="117"/>
      <c r="K161" s="118"/>
      <c r="L161" s="116"/>
      <c r="M161" s="117"/>
      <c r="N161" s="118"/>
      <c r="P161" s="79"/>
      <c r="Q161" s="79"/>
      <c r="R161" s="79"/>
      <c r="S161" s="79"/>
      <c r="T161" s="79"/>
      <c r="U161" s="79"/>
      <c r="V161" s="79"/>
    </row>
    <row r="162" spans="1:22" ht="12.75" hidden="1" customHeight="1" x14ac:dyDescent="0.2">
      <c r="A162" s="833"/>
      <c r="B162" s="95"/>
      <c r="C162" s="119"/>
      <c r="D162" s="120"/>
      <c r="E162" s="121"/>
      <c r="F162" s="119"/>
      <c r="G162" s="120"/>
      <c r="H162" s="121"/>
      <c r="I162" s="119"/>
      <c r="J162" s="120"/>
      <c r="K162" s="121"/>
      <c r="L162" s="119"/>
      <c r="M162" s="120"/>
      <c r="N162" s="121"/>
      <c r="P162" s="79"/>
      <c r="Q162" s="79"/>
      <c r="R162" s="79"/>
      <c r="S162" s="79"/>
      <c r="T162" s="79"/>
      <c r="U162" s="79"/>
      <c r="V162" s="79"/>
    </row>
    <row r="163" spans="1:22" ht="12.75" hidden="1" customHeight="1" x14ac:dyDescent="0.2">
      <c r="A163" s="833"/>
      <c r="B163" s="94" t="s">
        <v>32</v>
      </c>
      <c r="C163" s="116"/>
      <c r="D163" s="117"/>
      <c r="E163" s="118"/>
      <c r="F163" s="116"/>
      <c r="G163" s="117"/>
      <c r="H163" s="118"/>
      <c r="I163" s="116"/>
      <c r="J163" s="117"/>
      <c r="K163" s="118"/>
      <c r="L163" s="116"/>
      <c r="M163" s="117"/>
      <c r="N163" s="118"/>
      <c r="P163" s="79"/>
      <c r="Q163" s="79"/>
      <c r="R163" s="79"/>
      <c r="S163" s="79"/>
      <c r="T163" s="79"/>
      <c r="U163" s="79"/>
      <c r="V163" s="79"/>
    </row>
    <row r="164" spans="1:22" ht="13.5" hidden="1" customHeight="1" thickBot="1" x14ac:dyDescent="0.25">
      <c r="A164" s="834"/>
      <c r="B164" s="97"/>
      <c r="C164" s="122"/>
      <c r="D164" s="123"/>
      <c r="E164" s="124"/>
      <c r="F164" s="122"/>
      <c r="G164" s="123"/>
      <c r="H164" s="124"/>
      <c r="I164" s="122"/>
      <c r="J164" s="123"/>
      <c r="K164" s="124"/>
      <c r="L164" s="122"/>
      <c r="M164" s="123"/>
      <c r="N164" s="124"/>
      <c r="P164" s="79"/>
      <c r="Q164" s="79"/>
      <c r="R164" s="79"/>
      <c r="S164" s="79"/>
      <c r="T164" s="79"/>
      <c r="U164" s="79"/>
      <c r="V164" s="79"/>
    </row>
    <row r="165" spans="1:22" ht="12.75" hidden="1" customHeight="1" x14ac:dyDescent="0.2">
      <c r="A165" s="832" t="s">
        <v>17</v>
      </c>
      <c r="B165" s="80" t="s">
        <v>23</v>
      </c>
      <c r="C165" s="125"/>
      <c r="D165" s="126"/>
      <c r="E165" s="127"/>
      <c r="F165" s="125"/>
      <c r="G165" s="126"/>
      <c r="H165" s="127"/>
      <c r="I165" s="125"/>
      <c r="J165" s="126"/>
      <c r="K165" s="127"/>
      <c r="L165" s="125"/>
      <c r="M165" s="126"/>
      <c r="N165" s="127"/>
      <c r="P165" s="79"/>
      <c r="Q165" s="79"/>
      <c r="R165" s="79"/>
      <c r="S165" s="79"/>
      <c r="T165" s="79"/>
      <c r="U165" s="79"/>
      <c r="V165" s="79"/>
    </row>
    <row r="166" spans="1:22" ht="12.75" hidden="1" customHeight="1" x14ac:dyDescent="0.2">
      <c r="A166" s="833"/>
      <c r="B166" s="87"/>
      <c r="C166" s="119"/>
      <c r="D166" s="120"/>
      <c r="E166" s="121"/>
      <c r="F166" s="119"/>
      <c r="G166" s="120"/>
      <c r="H166" s="121"/>
      <c r="I166" s="119"/>
      <c r="J166" s="120"/>
      <c r="K166" s="121"/>
      <c r="L166" s="119"/>
      <c r="M166" s="120"/>
      <c r="N166" s="121"/>
      <c r="P166" s="79"/>
      <c r="Q166" s="79"/>
      <c r="R166" s="79"/>
      <c r="S166" s="79"/>
      <c r="T166" s="79"/>
      <c r="U166" s="79"/>
      <c r="V166" s="79"/>
    </row>
    <row r="167" spans="1:22" ht="12.75" hidden="1" customHeight="1" x14ac:dyDescent="0.2">
      <c r="A167" s="833"/>
      <c r="B167" s="92" t="s">
        <v>24</v>
      </c>
      <c r="C167" s="116"/>
      <c r="D167" s="117"/>
      <c r="E167" s="118"/>
      <c r="F167" s="116"/>
      <c r="G167" s="117"/>
      <c r="H167" s="118"/>
      <c r="I167" s="116"/>
      <c r="J167" s="117"/>
      <c r="K167" s="118"/>
      <c r="L167" s="116"/>
      <c r="M167" s="117"/>
      <c r="N167" s="118"/>
      <c r="P167" s="79"/>
      <c r="Q167" s="79"/>
      <c r="R167" s="79"/>
      <c r="S167" s="79"/>
      <c r="T167" s="79"/>
      <c r="U167" s="79"/>
      <c r="V167" s="79"/>
    </row>
    <row r="168" spans="1:22" ht="12.75" hidden="1" customHeight="1" x14ac:dyDescent="0.2">
      <c r="A168" s="833"/>
      <c r="B168" s="87"/>
      <c r="C168" s="119"/>
      <c r="D168" s="120"/>
      <c r="E168" s="129"/>
      <c r="F168" s="119"/>
      <c r="G168" s="120"/>
      <c r="H168" s="129"/>
      <c r="I168" s="119"/>
      <c r="J168" s="120"/>
      <c r="K168" s="129"/>
      <c r="L168" s="119"/>
      <c r="M168" s="120"/>
      <c r="N168" s="129"/>
      <c r="P168" s="79"/>
      <c r="Q168" s="79"/>
      <c r="R168" s="79"/>
      <c r="S168" s="79"/>
      <c r="T168" s="79"/>
      <c r="U168" s="79"/>
      <c r="V168" s="79"/>
    </row>
    <row r="169" spans="1:22" ht="12.75" hidden="1" customHeight="1" x14ac:dyDescent="0.2">
      <c r="A169" s="833"/>
      <c r="B169" s="92" t="s">
        <v>25</v>
      </c>
      <c r="C169" s="116"/>
      <c r="D169" s="117"/>
      <c r="E169" s="118"/>
      <c r="F169" s="116"/>
      <c r="G169" s="117"/>
      <c r="H169" s="118"/>
      <c r="I169" s="116"/>
      <c r="J169" s="117"/>
      <c r="K169" s="118"/>
      <c r="L169" s="116"/>
      <c r="M169" s="117"/>
      <c r="N169" s="118"/>
      <c r="P169" s="79"/>
      <c r="Q169" s="79"/>
      <c r="R169" s="79"/>
      <c r="S169" s="79"/>
      <c r="T169" s="79"/>
      <c r="U169" s="79"/>
      <c r="V169" s="79"/>
    </row>
    <row r="170" spans="1:22" ht="12.75" hidden="1" customHeight="1" x14ac:dyDescent="0.2">
      <c r="A170" s="833"/>
      <c r="B170" s="87"/>
      <c r="C170" s="119"/>
      <c r="D170" s="120"/>
      <c r="E170" s="121"/>
      <c r="F170" s="119"/>
      <c r="G170" s="120"/>
      <c r="H170" s="121"/>
      <c r="I170" s="119"/>
      <c r="J170" s="120"/>
      <c r="K170" s="121"/>
      <c r="L170" s="119"/>
      <c r="M170" s="120"/>
      <c r="N170" s="121"/>
      <c r="P170" s="79"/>
      <c r="Q170" s="79"/>
      <c r="R170" s="79"/>
      <c r="S170" s="79"/>
      <c r="T170" s="79"/>
      <c r="U170" s="79"/>
      <c r="V170" s="79"/>
    </row>
    <row r="171" spans="1:22" ht="12.75" hidden="1" customHeight="1" x14ac:dyDescent="0.2">
      <c r="A171" s="833"/>
      <c r="B171" s="92" t="s">
        <v>26</v>
      </c>
      <c r="C171" s="116"/>
      <c r="D171" s="117"/>
      <c r="E171" s="118"/>
      <c r="F171" s="116"/>
      <c r="G171" s="117"/>
      <c r="H171" s="118"/>
      <c r="I171" s="116"/>
      <c r="J171" s="117"/>
      <c r="K171" s="118"/>
      <c r="L171" s="116"/>
      <c r="M171" s="117"/>
      <c r="N171" s="118"/>
      <c r="P171" s="79"/>
      <c r="Q171" s="79"/>
      <c r="R171" s="79"/>
      <c r="S171" s="79"/>
      <c r="T171" s="79"/>
      <c r="U171" s="79"/>
      <c r="V171" s="79"/>
    </row>
    <row r="172" spans="1:22" ht="12.75" hidden="1" customHeight="1" x14ac:dyDescent="0.2">
      <c r="A172" s="833"/>
      <c r="B172" s="87"/>
      <c r="C172" s="119"/>
      <c r="D172" s="120"/>
      <c r="E172" s="129"/>
      <c r="F172" s="119"/>
      <c r="G172" s="120"/>
      <c r="H172" s="129"/>
      <c r="I172" s="119"/>
      <c r="J172" s="120"/>
      <c r="K172" s="129"/>
      <c r="L172" s="119"/>
      <c r="M172" s="120"/>
      <c r="N172" s="129"/>
      <c r="P172" s="79"/>
      <c r="Q172" s="79"/>
      <c r="R172" s="79"/>
      <c r="S172" s="79"/>
      <c r="T172" s="79"/>
      <c r="U172" s="79"/>
      <c r="V172" s="79"/>
    </row>
    <row r="173" spans="1:22" ht="12.75" hidden="1" customHeight="1" x14ac:dyDescent="0.2">
      <c r="A173" s="833"/>
      <c r="B173" s="94" t="s">
        <v>27</v>
      </c>
      <c r="C173" s="116"/>
      <c r="D173" s="117"/>
      <c r="E173" s="118"/>
      <c r="F173" s="116"/>
      <c r="G173" s="117"/>
      <c r="H173" s="118"/>
      <c r="I173" s="116"/>
      <c r="J173" s="117"/>
      <c r="K173" s="118"/>
      <c r="L173" s="116"/>
      <c r="M173" s="117"/>
      <c r="N173" s="118"/>
      <c r="P173" s="79"/>
      <c r="Q173" s="79"/>
      <c r="R173" s="79"/>
      <c r="S173" s="79"/>
      <c r="T173" s="79"/>
      <c r="U173" s="79"/>
      <c r="V173" s="79"/>
    </row>
    <row r="174" spans="1:22" ht="12.75" hidden="1" customHeight="1" x14ac:dyDescent="0.2">
      <c r="A174" s="833"/>
      <c r="B174" s="95"/>
      <c r="C174" s="119"/>
      <c r="D174" s="130"/>
      <c r="E174" s="121"/>
      <c r="F174" s="119"/>
      <c r="G174" s="130"/>
      <c r="H174" s="121"/>
      <c r="I174" s="119"/>
      <c r="J174" s="130"/>
      <c r="K174" s="121"/>
      <c r="L174" s="119"/>
      <c r="M174" s="130"/>
      <c r="N174" s="121"/>
      <c r="P174" s="79"/>
      <c r="Q174" s="79"/>
      <c r="R174" s="79"/>
      <c r="S174" s="79"/>
      <c r="T174" s="79"/>
      <c r="U174" s="79"/>
      <c r="V174" s="79"/>
    </row>
    <row r="175" spans="1:22" ht="12.75" hidden="1" customHeight="1" x14ac:dyDescent="0.2">
      <c r="A175" s="833"/>
      <c r="B175" s="94" t="s">
        <v>28</v>
      </c>
      <c r="C175" s="116"/>
      <c r="D175" s="117"/>
      <c r="E175" s="118"/>
      <c r="F175" s="116"/>
      <c r="G175" s="117"/>
      <c r="H175" s="118"/>
      <c r="I175" s="116"/>
      <c r="J175" s="117"/>
      <c r="K175" s="118"/>
      <c r="L175" s="116"/>
      <c r="M175" s="117"/>
      <c r="N175" s="118"/>
      <c r="P175" s="79"/>
      <c r="Q175" s="79"/>
      <c r="R175" s="79"/>
      <c r="S175" s="79"/>
      <c r="T175" s="79"/>
      <c r="U175" s="79"/>
      <c r="V175" s="79"/>
    </row>
    <row r="176" spans="1:22" ht="12.75" hidden="1" customHeight="1" x14ac:dyDescent="0.2">
      <c r="A176" s="833"/>
      <c r="B176" s="95"/>
      <c r="C176" s="119"/>
      <c r="D176" s="120"/>
      <c r="E176" s="129"/>
      <c r="F176" s="119"/>
      <c r="G176" s="120"/>
      <c r="H176" s="129"/>
      <c r="I176" s="119"/>
      <c r="J176" s="120"/>
      <c r="K176" s="129"/>
      <c r="L176" s="119"/>
      <c r="M176" s="120"/>
      <c r="N176" s="129"/>
      <c r="P176" s="79"/>
      <c r="Q176" s="79"/>
      <c r="R176" s="79"/>
      <c r="S176" s="79"/>
      <c r="T176" s="79"/>
      <c r="U176" s="79"/>
      <c r="V176" s="79"/>
    </row>
    <row r="177" spans="1:22" ht="12.75" hidden="1" customHeight="1" x14ac:dyDescent="0.2">
      <c r="A177" s="833"/>
      <c r="B177" s="94" t="s">
        <v>29</v>
      </c>
      <c r="C177" s="116"/>
      <c r="D177" s="117"/>
      <c r="E177" s="118"/>
      <c r="F177" s="116"/>
      <c r="G177" s="117"/>
      <c r="H177" s="118"/>
      <c r="I177" s="116"/>
      <c r="J177" s="117"/>
      <c r="K177" s="118"/>
      <c r="L177" s="116"/>
      <c r="M177" s="117"/>
      <c r="N177" s="118"/>
      <c r="P177" s="79"/>
      <c r="Q177" s="79"/>
      <c r="R177" s="79"/>
      <c r="S177" s="79"/>
      <c r="T177" s="79"/>
      <c r="U177" s="79"/>
      <c r="V177" s="79"/>
    </row>
    <row r="178" spans="1:22" ht="12.75" hidden="1" customHeight="1" x14ac:dyDescent="0.2">
      <c r="A178" s="833"/>
      <c r="B178" s="95"/>
      <c r="C178" s="119"/>
      <c r="D178" s="130"/>
      <c r="E178" s="121"/>
      <c r="F178" s="119"/>
      <c r="G178" s="130"/>
      <c r="H178" s="121"/>
      <c r="I178" s="119"/>
      <c r="J178" s="130"/>
      <c r="K178" s="121"/>
      <c r="L178" s="119"/>
      <c r="M178" s="130"/>
      <c r="N178" s="121"/>
      <c r="P178" s="79"/>
      <c r="Q178" s="79"/>
      <c r="R178" s="79"/>
      <c r="S178" s="79"/>
      <c r="T178" s="79"/>
      <c r="U178" s="79"/>
      <c r="V178" s="79"/>
    </row>
    <row r="179" spans="1:22" ht="12.75" hidden="1" customHeight="1" x14ac:dyDescent="0.2">
      <c r="A179" s="833"/>
      <c r="B179" s="94" t="s">
        <v>30</v>
      </c>
      <c r="C179" s="116"/>
      <c r="D179" s="117"/>
      <c r="E179" s="118"/>
      <c r="F179" s="116"/>
      <c r="G179" s="117"/>
      <c r="H179" s="118"/>
      <c r="I179" s="116"/>
      <c r="J179" s="117"/>
      <c r="K179" s="118"/>
      <c r="L179" s="116"/>
      <c r="M179" s="117"/>
      <c r="N179" s="118"/>
      <c r="P179" s="79"/>
      <c r="Q179" s="79"/>
      <c r="R179" s="79"/>
      <c r="S179" s="79"/>
      <c r="T179" s="79"/>
      <c r="U179" s="79"/>
      <c r="V179" s="79"/>
    </row>
    <row r="180" spans="1:22" ht="12.75" hidden="1" customHeight="1" x14ac:dyDescent="0.2">
      <c r="A180" s="833"/>
      <c r="B180" s="95"/>
      <c r="C180" s="119"/>
      <c r="D180" s="120"/>
      <c r="E180" s="129"/>
      <c r="F180" s="119"/>
      <c r="G180" s="120"/>
      <c r="H180" s="129"/>
      <c r="I180" s="119"/>
      <c r="J180" s="120"/>
      <c r="K180" s="129"/>
      <c r="L180" s="119"/>
      <c r="M180" s="120"/>
      <c r="N180" s="129"/>
      <c r="P180" s="79"/>
      <c r="Q180" s="79"/>
      <c r="R180" s="79"/>
      <c r="S180" s="79"/>
      <c r="T180" s="79"/>
      <c r="U180" s="79"/>
      <c r="V180" s="79"/>
    </row>
    <row r="181" spans="1:22" ht="12.75" hidden="1" customHeight="1" x14ac:dyDescent="0.2">
      <c r="A181" s="833"/>
      <c r="B181" s="94" t="s">
        <v>31</v>
      </c>
      <c r="C181" s="116"/>
      <c r="D181" s="117"/>
      <c r="E181" s="118"/>
      <c r="F181" s="116"/>
      <c r="G181" s="117"/>
      <c r="H181" s="118"/>
      <c r="I181" s="116"/>
      <c r="J181" s="117"/>
      <c r="K181" s="118"/>
      <c r="L181" s="116"/>
      <c r="M181" s="117"/>
      <c r="N181" s="118"/>
      <c r="P181" s="79"/>
      <c r="Q181" s="79"/>
      <c r="R181" s="79"/>
      <c r="S181" s="79"/>
      <c r="T181" s="79"/>
      <c r="U181" s="79"/>
      <c r="V181" s="79"/>
    </row>
    <row r="182" spans="1:22" ht="12.75" hidden="1" customHeight="1" x14ac:dyDescent="0.2">
      <c r="A182" s="833"/>
      <c r="B182" s="95"/>
      <c r="C182" s="119"/>
      <c r="D182" s="120"/>
      <c r="E182" s="121"/>
      <c r="F182" s="119"/>
      <c r="G182" s="120"/>
      <c r="H182" s="121"/>
      <c r="I182" s="119"/>
      <c r="J182" s="120"/>
      <c r="K182" s="121"/>
      <c r="L182" s="119"/>
      <c r="M182" s="120"/>
      <c r="N182" s="121"/>
      <c r="P182" s="79"/>
      <c r="Q182" s="79"/>
      <c r="R182" s="79"/>
      <c r="S182" s="79"/>
      <c r="T182" s="79"/>
      <c r="U182" s="79"/>
      <c r="V182" s="79"/>
    </row>
    <row r="183" spans="1:22" ht="12.75" hidden="1" customHeight="1" x14ac:dyDescent="0.2">
      <c r="A183" s="833"/>
      <c r="B183" s="94" t="s">
        <v>32</v>
      </c>
      <c r="C183" s="116"/>
      <c r="D183" s="117"/>
      <c r="E183" s="118"/>
      <c r="F183" s="116"/>
      <c r="G183" s="117"/>
      <c r="H183" s="118"/>
      <c r="I183" s="116"/>
      <c r="J183" s="117"/>
      <c r="K183" s="118"/>
      <c r="L183" s="116"/>
      <c r="M183" s="117"/>
      <c r="N183" s="118"/>
      <c r="P183" s="79"/>
      <c r="Q183" s="79"/>
      <c r="R183" s="79"/>
      <c r="S183" s="79"/>
      <c r="T183" s="79"/>
      <c r="U183" s="79"/>
      <c r="V183" s="79"/>
    </row>
    <row r="184" spans="1:22" ht="13.5" hidden="1" customHeight="1" thickBot="1" x14ac:dyDescent="0.25">
      <c r="A184" s="834"/>
      <c r="B184" s="97"/>
      <c r="C184" s="122"/>
      <c r="D184" s="123"/>
      <c r="E184" s="124"/>
      <c r="F184" s="122"/>
      <c r="G184" s="123"/>
      <c r="H184" s="124"/>
      <c r="I184" s="122"/>
      <c r="J184" s="123"/>
      <c r="K184" s="124"/>
      <c r="L184" s="122"/>
      <c r="M184" s="123"/>
      <c r="N184" s="124"/>
      <c r="P184" s="79"/>
      <c r="Q184" s="79"/>
      <c r="R184" s="79"/>
      <c r="S184" s="79"/>
      <c r="T184" s="79"/>
      <c r="U184" s="79"/>
      <c r="V184" s="79"/>
    </row>
    <row r="185" spans="1:22" ht="12.75" hidden="1" customHeight="1" x14ac:dyDescent="0.2">
      <c r="A185" s="832" t="s">
        <v>33</v>
      </c>
      <c r="B185" s="80" t="s">
        <v>23</v>
      </c>
      <c r="C185" s="125"/>
      <c r="D185" s="126"/>
      <c r="E185" s="127"/>
      <c r="F185" s="125"/>
      <c r="G185" s="126"/>
      <c r="H185" s="127"/>
      <c r="I185" s="125"/>
      <c r="J185" s="126"/>
      <c r="K185" s="127"/>
      <c r="L185" s="125"/>
      <c r="M185" s="126"/>
      <c r="N185" s="127"/>
      <c r="P185" s="79"/>
      <c r="Q185" s="79"/>
      <c r="R185" s="79"/>
      <c r="S185" s="79"/>
      <c r="T185" s="79"/>
      <c r="U185" s="79"/>
      <c r="V185" s="79"/>
    </row>
    <row r="186" spans="1:22" ht="12.75" hidden="1" customHeight="1" x14ac:dyDescent="0.2">
      <c r="A186" s="833"/>
      <c r="B186" s="87"/>
      <c r="C186" s="119"/>
      <c r="D186" s="120"/>
      <c r="E186" s="121"/>
      <c r="F186" s="119"/>
      <c r="G186" s="120"/>
      <c r="H186" s="121"/>
      <c r="I186" s="119"/>
      <c r="J186" s="120"/>
      <c r="K186" s="121"/>
      <c r="L186" s="119"/>
      <c r="M186" s="120"/>
      <c r="N186" s="121"/>
      <c r="P186" s="79"/>
      <c r="Q186" s="79"/>
      <c r="R186" s="79"/>
      <c r="S186" s="79"/>
      <c r="T186" s="79"/>
      <c r="U186" s="79"/>
      <c r="V186" s="79"/>
    </row>
    <row r="187" spans="1:22" ht="12.75" hidden="1" customHeight="1" x14ac:dyDescent="0.2">
      <c r="A187" s="833"/>
      <c r="B187" s="92" t="s">
        <v>24</v>
      </c>
      <c r="C187" s="116"/>
      <c r="D187" s="117"/>
      <c r="E187" s="118"/>
      <c r="F187" s="116"/>
      <c r="G187" s="117"/>
      <c r="H187" s="118"/>
      <c r="I187" s="116"/>
      <c r="J187" s="117"/>
      <c r="K187" s="118"/>
      <c r="L187" s="116"/>
      <c r="M187" s="117"/>
      <c r="N187" s="118"/>
      <c r="P187" s="79"/>
      <c r="Q187" s="79"/>
      <c r="R187" s="79"/>
      <c r="S187" s="79"/>
      <c r="T187" s="79"/>
      <c r="U187" s="79"/>
      <c r="V187" s="79"/>
    </row>
    <row r="188" spans="1:22" ht="12.75" hidden="1" customHeight="1" x14ac:dyDescent="0.2">
      <c r="A188" s="833"/>
      <c r="B188" s="87"/>
      <c r="C188" s="119"/>
      <c r="D188" s="120"/>
      <c r="E188" s="129"/>
      <c r="F188" s="119"/>
      <c r="G188" s="120"/>
      <c r="H188" s="129"/>
      <c r="I188" s="119"/>
      <c r="J188" s="120"/>
      <c r="K188" s="129"/>
      <c r="L188" s="119"/>
      <c r="M188" s="120"/>
      <c r="N188" s="129"/>
      <c r="P188" s="79"/>
      <c r="Q188" s="79"/>
      <c r="R188" s="79"/>
      <c r="S188" s="79"/>
      <c r="T188" s="79"/>
      <c r="U188" s="79"/>
      <c r="V188" s="79"/>
    </row>
    <row r="189" spans="1:22" ht="12.75" hidden="1" customHeight="1" x14ac:dyDescent="0.2">
      <c r="A189" s="833"/>
      <c r="B189" s="92" t="s">
        <v>25</v>
      </c>
      <c r="C189" s="116"/>
      <c r="D189" s="117"/>
      <c r="E189" s="118"/>
      <c r="F189" s="116"/>
      <c r="G189" s="117"/>
      <c r="H189" s="118"/>
      <c r="I189" s="116"/>
      <c r="J189" s="117"/>
      <c r="K189" s="118"/>
      <c r="L189" s="116"/>
      <c r="M189" s="117"/>
      <c r="N189" s="118"/>
      <c r="P189" s="79"/>
      <c r="Q189" s="79"/>
      <c r="R189" s="79"/>
      <c r="S189" s="79"/>
      <c r="T189" s="79"/>
      <c r="U189" s="79"/>
      <c r="V189" s="79"/>
    </row>
    <row r="190" spans="1:22" ht="12.75" hidden="1" customHeight="1" x14ac:dyDescent="0.2">
      <c r="A190" s="833"/>
      <c r="B190" s="87"/>
      <c r="C190" s="119"/>
      <c r="D190" s="120"/>
      <c r="E190" s="121"/>
      <c r="F190" s="119"/>
      <c r="G190" s="120"/>
      <c r="H190" s="121"/>
      <c r="I190" s="119"/>
      <c r="J190" s="120"/>
      <c r="K190" s="121"/>
      <c r="L190" s="119"/>
      <c r="M190" s="120"/>
      <c r="N190" s="121"/>
      <c r="P190" s="79"/>
      <c r="Q190" s="79"/>
      <c r="R190" s="79"/>
      <c r="S190" s="79"/>
      <c r="T190" s="79"/>
      <c r="U190" s="79"/>
      <c r="V190" s="79"/>
    </row>
    <row r="191" spans="1:22" ht="12.75" hidden="1" customHeight="1" x14ac:dyDescent="0.2">
      <c r="A191" s="833"/>
      <c r="B191" s="92" t="s">
        <v>26</v>
      </c>
      <c r="C191" s="116"/>
      <c r="D191" s="117"/>
      <c r="E191" s="118"/>
      <c r="F191" s="116"/>
      <c r="G191" s="117"/>
      <c r="H191" s="118"/>
      <c r="I191" s="116"/>
      <c r="J191" s="117"/>
      <c r="K191" s="118"/>
      <c r="L191" s="116"/>
      <c r="M191" s="117"/>
      <c r="N191" s="118"/>
      <c r="P191" s="79"/>
      <c r="Q191" s="79"/>
      <c r="R191" s="79"/>
      <c r="S191" s="79"/>
      <c r="T191" s="79"/>
      <c r="U191" s="79"/>
      <c r="V191" s="79"/>
    </row>
    <row r="192" spans="1:22" ht="12.75" hidden="1" customHeight="1" x14ac:dyDescent="0.2">
      <c r="A192" s="833"/>
      <c r="B192" s="87"/>
      <c r="C192" s="119"/>
      <c r="D192" s="120"/>
      <c r="E192" s="129"/>
      <c r="F192" s="119"/>
      <c r="G192" s="120"/>
      <c r="H192" s="129"/>
      <c r="I192" s="119"/>
      <c r="J192" s="120"/>
      <c r="K192" s="129"/>
      <c r="L192" s="119"/>
      <c r="M192" s="120"/>
      <c r="N192" s="129"/>
      <c r="P192" s="79"/>
      <c r="Q192" s="79"/>
      <c r="R192" s="79"/>
      <c r="S192" s="79"/>
      <c r="T192" s="79"/>
      <c r="U192" s="79"/>
      <c r="V192" s="79"/>
    </row>
    <row r="193" spans="1:22" ht="12.75" hidden="1" customHeight="1" x14ac:dyDescent="0.2">
      <c r="A193" s="833"/>
      <c r="B193" s="94" t="s">
        <v>27</v>
      </c>
      <c r="C193" s="116"/>
      <c r="D193" s="117"/>
      <c r="E193" s="118"/>
      <c r="F193" s="116"/>
      <c r="G193" s="117"/>
      <c r="H193" s="118"/>
      <c r="I193" s="116"/>
      <c r="J193" s="117"/>
      <c r="K193" s="118"/>
      <c r="L193" s="116"/>
      <c r="M193" s="117"/>
      <c r="N193" s="118"/>
      <c r="P193" s="79"/>
      <c r="Q193" s="79"/>
      <c r="R193" s="79"/>
      <c r="S193" s="79"/>
      <c r="T193" s="79"/>
      <c r="U193" s="79"/>
      <c r="V193" s="79"/>
    </row>
    <row r="194" spans="1:22" ht="12.75" hidden="1" customHeight="1" x14ac:dyDescent="0.2">
      <c r="A194" s="833"/>
      <c r="B194" s="95"/>
      <c r="C194" s="119"/>
      <c r="D194" s="130"/>
      <c r="E194" s="121"/>
      <c r="F194" s="119"/>
      <c r="G194" s="130"/>
      <c r="H194" s="121"/>
      <c r="I194" s="119"/>
      <c r="J194" s="130"/>
      <c r="K194" s="121"/>
      <c r="L194" s="119"/>
      <c r="M194" s="130"/>
      <c r="N194" s="121"/>
      <c r="P194" s="79"/>
      <c r="Q194" s="79"/>
      <c r="R194" s="79"/>
      <c r="S194" s="79"/>
      <c r="T194" s="79"/>
      <c r="U194" s="79"/>
      <c r="V194" s="79"/>
    </row>
    <row r="195" spans="1:22" ht="12.75" hidden="1" customHeight="1" x14ac:dyDescent="0.2">
      <c r="A195" s="833"/>
      <c r="B195" s="94" t="s">
        <v>28</v>
      </c>
      <c r="C195" s="116"/>
      <c r="D195" s="117"/>
      <c r="E195" s="118"/>
      <c r="F195" s="116"/>
      <c r="G195" s="117"/>
      <c r="H195" s="118"/>
      <c r="I195" s="116"/>
      <c r="J195" s="117"/>
      <c r="K195" s="118"/>
      <c r="L195" s="116"/>
      <c r="M195" s="117"/>
      <c r="N195" s="118"/>
      <c r="P195" s="79"/>
      <c r="Q195" s="79"/>
      <c r="R195" s="79"/>
      <c r="S195" s="79"/>
      <c r="T195" s="79"/>
      <c r="U195" s="79"/>
      <c r="V195" s="79"/>
    </row>
    <row r="196" spans="1:22" ht="12.75" hidden="1" customHeight="1" x14ac:dyDescent="0.2">
      <c r="A196" s="833"/>
      <c r="B196" s="95"/>
      <c r="C196" s="119"/>
      <c r="D196" s="120"/>
      <c r="E196" s="129"/>
      <c r="F196" s="119"/>
      <c r="G196" s="120"/>
      <c r="H196" s="129"/>
      <c r="I196" s="119"/>
      <c r="J196" s="120"/>
      <c r="K196" s="129"/>
      <c r="L196" s="119"/>
      <c r="M196" s="120"/>
      <c r="N196" s="129"/>
      <c r="P196" s="79"/>
      <c r="Q196" s="79"/>
      <c r="R196" s="79"/>
      <c r="S196" s="79"/>
      <c r="T196" s="79"/>
      <c r="U196" s="79"/>
      <c r="V196" s="79"/>
    </row>
    <row r="197" spans="1:22" ht="12.75" hidden="1" customHeight="1" x14ac:dyDescent="0.2">
      <c r="A197" s="833"/>
      <c r="B197" s="94" t="s">
        <v>29</v>
      </c>
      <c r="C197" s="116"/>
      <c r="D197" s="117"/>
      <c r="E197" s="118"/>
      <c r="F197" s="116"/>
      <c r="G197" s="117"/>
      <c r="H197" s="118"/>
      <c r="I197" s="116"/>
      <c r="J197" s="117"/>
      <c r="K197" s="118"/>
      <c r="L197" s="116"/>
      <c r="M197" s="117"/>
      <c r="N197" s="118"/>
      <c r="P197" s="79"/>
      <c r="Q197" s="79"/>
      <c r="R197" s="79"/>
      <c r="S197" s="79"/>
      <c r="T197" s="79"/>
      <c r="U197" s="79"/>
      <c r="V197" s="79"/>
    </row>
    <row r="198" spans="1:22" ht="12.75" hidden="1" customHeight="1" x14ac:dyDescent="0.2">
      <c r="A198" s="833"/>
      <c r="B198" s="95"/>
      <c r="C198" s="119"/>
      <c r="D198" s="130"/>
      <c r="E198" s="121"/>
      <c r="F198" s="119"/>
      <c r="G198" s="130"/>
      <c r="H198" s="121"/>
      <c r="I198" s="119"/>
      <c r="J198" s="130"/>
      <c r="K198" s="121"/>
      <c r="L198" s="119"/>
      <c r="M198" s="130"/>
      <c r="N198" s="121"/>
      <c r="P198" s="79"/>
      <c r="Q198" s="79"/>
      <c r="R198" s="79"/>
      <c r="S198" s="79"/>
      <c r="T198" s="79"/>
      <c r="U198" s="79"/>
      <c r="V198" s="79"/>
    </row>
    <row r="199" spans="1:22" ht="12.75" hidden="1" customHeight="1" x14ac:dyDescent="0.2">
      <c r="A199" s="833"/>
      <c r="B199" s="94" t="s">
        <v>30</v>
      </c>
      <c r="C199" s="116"/>
      <c r="D199" s="117"/>
      <c r="E199" s="118"/>
      <c r="F199" s="116"/>
      <c r="G199" s="117"/>
      <c r="H199" s="118"/>
      <c r="I199" s="116"/>
      <c r="J199" s="117"/>
      <c r="K199" s="118"/>
      <c r="L199" s="116"/>
      <c r="M199" s="117"/>
      <c r="N199" s="118"/>
      <c r="P199" s="79"/>
      <c r="Q199" s="79"/>
      <c r="R199" s="79"/>
      <c r="S199" s="79"/>
      <c r="T199" s="79"/>
      <c r="U199" s="79"/>
      <c r="V199" s="79"/>
    </row>
    <row r="200" spans="1:22" ht="12.75" hidden="1" customHeight="1" x14ac:dyDescent="0.2">
      <c r="A200" s="833"/>
      <c r="B200" s="95"/>
      <c r="C200" s="119"/>
      <c r="D200" s="120"/>
      <c r="E200" s="129"/>
      <c r="F200" s="119"/>
      <c r="G200" s="120"/>
      <c r="H200" s="129"/>
      <c r="I200" s="119"/>
      <c r="J200" s="120"/>
      <c r="K200" s="129"/>
      <c r="L200" s="119"/>
      <c r="M200" s="120"/>
      <c r="N200" s="129"/>
      <c r="P200" s="79"/>
      <c r="Q200" s="79"/>
      <c r="R200" s="79"/>
      <c r="S200" s="79"/>
      <c r="T200" s="79"/>
      <c r="U200" s="79"/>
      <c r="V200" s="79"/>
    </row>
    <row r="201" spans="1:22" ht="12.75" hidden="1" customHeight="1" x14ac:dyDescent="0.2">
      <c r="A201" s="833"/>
      <c r="B201" s="94" t="s">
        <v>31</v>
      </c>
      <c r="C201" s="116"/>
      <c r="D201" s="117"/>
      <c r="E201" s="118"/>
      <c r="F201" s="116"/>
      <c r="G201" s="117"/>
      <c r="H201" s="118"/>
      <c r="I201" s="116"/>
      <c r="J201" s="117"/>
      <c r="K201" s="118"/>
      <c r="L201" s="116"/>
      <c r="M201" s="117"/>
      <c r="N201" s="118"/>
      <c r="P201" s="79"/>
      <c r="Q201" s="79"/>
      <c r="R201" s="79"/>
      <c r="S201" s="79"/>
      <c r="T201" s="79"/>
      <c r="U201" s="79"/>
      <c r="V201" s="79"/>
    </row>
    <row r="202" spans="1:22" ht="12.75" hidden="1" customHeight="1" x14ac:dyDescent="0.2">
      <c r="A202" s="833"/>
      <c r="B202" s="95"/>
      <c r="C202" s="119"/>
      <c r="D202" s="120"/>
      <c r="E202" s="121"/>
      <c r="F202" s="119"/>
      <c r="G202" s="120"/>
      <c r="H202" s="121"/>
      <c r="I202" s="119"/>
      <c r="J202" s="120"/>
      <c r="K202" s="121"/>
      <c r="L202" s="119"/>
      <c r="M202" s="120"/>
      <c r="N202" s="121"/>
      <c r="P202" s="79"/>
      <c r="Q202" s="79"/>
      <c r="R202" s="79"/>
      <c r="S202" s="79"/>
      <c r="T202" s="79"/>
      <c r="U202" s="79"/>
      <c r="V202" s="79"/>
    </row>
    <row r="203" spans="1:22" ht="12.75" hidden="1" customHeight="1" x14ac:dyDescent="0.2">
      <c r="A203" s="833"/>
      <c r="B203" s="94" t="s">
        <v>32</v>
      </c>
      <c r="C203" s="116"/>
      <c r="D203" s="117"/>
      <c r="E203" s="118"/>
      <c r="F203" s="116"/>
      <c r="G203" s="117"/>
      <c r="H203" s="118"/>
      <c r="I203" s="116"/>
      <c r="J203" s="117"/>
      <c r="K203" s="118"/>
      <c r="L203" s="116"/>
      <c r="M203" s="117"/>
      <c r="N203" s="118"/>
      <c r="P203" s="79"/>
      <c r="Q203" s="79"/>
      <c r="R203" s="79"/>
      <c r="S203" s="79"/>
      <c r="T203" s="79"/>
      <c r="U203" s="79"/>
      <c r="V203" s="79"/>
    </row>
    <row r="204" spans="1:22" ht="13.5" hidden="1" customHeight="1" thickBot="1" x14ac:dyDescent="0.25">
      <c r="A204" s="834"/>
      <c r="B204" s="97"/>
      <c r="C204" s="122"/>
      <c r="D204" s="123"/>
      <c r="E204" s="124"/>
      <c r="F204" s="122"/>
      <c r="G204" s="123"/>
      <c r="H204" s="124"/>
      <c r="I204" s="122"/>
      <c r="J204" s="123"/>
      <c r="K204" s="124"/>
      <c r="L204" s="122"/>
      <c r="M204" s="123"/>
      <c r="N204" s="124"/>
      <c r="P204" s="79"/>
      <c r="Q204" s="79"/>
      <c r="R204" s="79"/>
      <c r="S204" s="79"/>
      <c r="T204" s="79"/>
      <c r="U204" s="79"/>
      <c r="V204" s="79"/>
    </row>
  </sheetData>
  <customSheetViews>
    <customSheetView guid="{426C73CA-BFE2-4454-A0C8-725957E538A1}" scale="96" showPageBreaks="1" fitToPage="1" printArea="1" view="pageBreakPreview">
      <pane xSplit="2" ySplit="4" topLeftCell="C32" activePane="bottomRight" state="frozen"/>
      <selection pane="bottomRight" activeCell="F42" sqref="F42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7">
    <mergeCell ref="A125:A144"/>
    <mergeCell ref="A145:A164"/>
    <mergeCell ref="A165:A184"/>
    <mergeCell ref="A185:A204"/>
    <mergeCell ref="P21:U21"/>
    <mergeCell ref="P29:V29"/>
    <mergeCell ref="P30:V30"/>
    <mergeCell ref="P41:V41"/>
    <mergeCell ref="A105:A124"/>
    <mergeCell ref="P42:V42"/>
    <mergeCell ref="P54:U54"/>
    <mergeCell ref="P62:V62"/>
    <mergeCell ref="P63:V63"/>
    <mergeCell ref="P72:U72"/>
    <mergeCell ref="P5:V5"/>
    <mergeCell ref="P6:V6"/>
    <mergeCell ref="P8:V8"/>
    <mergeCell ref="I4:K4"/>
    <mergeCell ref="L4:N4"/>
    <mergeCell ref="F4:H4"/>
    <mergeCell ref="B2:C2"/>
    <mergeCell ref="C4:E4"/>
    <mergeCell ref="A85:A104"/>
    <mergeCell ref="A5:A24"/>
    <mergeCell ref="A25:A44"/>
    <mergeCell ref="A45:A64"/>
    <mergeCell ref="A65:A84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pageSetUpPr fitToPage="1"/>
  </sheetPr>
  <dimension ref="A1:V218"/>
  <sheetViews>
    <sheetView showWhiteSpace="0" zoomScale="81" zoomScaleNormal="81" zoomScaleSheetLayoutView="80" zoomScalePageLayoutView="70" workbookViewId="0">
      <pane xSplit="2" ySplit="4" topLeftCell="C80" activePane="bottomRight" state="frozen"/>
      <selection activeCell="J19" sqref="J19"/>
      <selection pane="topRight" activeCell="J19" sqref="J19"/>
      <selection pane="bottomLeft" activeCell="J19" sqref="J19"/>
      <selection pane="bottomRight" activeCell="G237" sqref="G237"/>
    </sheetView>
  </sheetViews>
  <sheetFormatPr defaultColWidth="6.85546875" defaultRowHeight="12.75" x14ac:dyDescent="0.25"/>
  <cols>
    <col min="1" max="1" width="4.140625" style="298" bestFit="1" customWidth="1"/>
    <col min="2" max="2" width="11.5703125" style="298" bestFit="1" customWidth="1"/>
    <col min="3" max="3" width="8.28515625" style="405" customWidth="1"/>
    <col min="4" max="4" width="44.5703125" style="297" customWidth="1"/>
    <col min="5" max="5" width="6.7109375" style="405" customWidth="1"/>
    <col min="6" max="6" width="8.28515625" style="405" customWidth="1"/>
    <col min="7" max="7" width="44.5703125" style="297" customWidth="1"/>
    <col min="8" max="8" width="6.7109375" style="405" customWidth="1"/>
    <col min="9" max="9" width="8.28515625" style="405" customWidth="1"/>
    <col min="10" max="10" width="44.5703125" style="297" customWidth="1"/>
    <col min="11" max="11" width="6.7109375" style="405" customWidth="1"/>
    <col min="12" max="12" width="8.28515625" style="405" customWidth="1"/>
    <col min="13" max="13" width="44.5703125" style="405" customWidth="1"/>
    <col min="14" max="14" width="6.7109375" style="297" customWidth="1"/>
    <col min="15" max="15" width="6.85546875" style="299" customWidth="1"/>
    <col min="16" max="16" width="8.42578125" style="299" customWidth="1"/>
    <col min="17" max="17" width="64.5703125" style="299" customWidth="1"/>
    <col min="18" max="18" width="4.42578125" style="299" customWidth="1"/>
    <col min="19" max="20" width="3.42578125" style="299" customWidth="1"/>
    <col min="21" max="21" width="6.42578125" style="299" customWidth="1"/>
    <col min="22" max="22" width="52.28515625" style="299" customWidth="1"/>
    <col min="23" max="23" width="6.85546875" style="299" customWidth="1"/>
    <col min="24" max="16384" width="6.85546875" style="299"/>
  </cols>
  <sheetData>
    <row r="1" spans="1:22" x14ac:dyDescent="0.25">
      <c r="A1" s="298" t="s">
        <v>115</v>
      </c>
    </row>
    <row r="2" spans="1:22" s="293" customFormat="1" x14ac:dyDescent="0.25">
      <c r="A2" s="298"/>
      <c r="B2" s="813"/>
      <c r="C2" s="813"/>
      <c r="D2" s="298" t="s">
        <v>51</v>
      </c>
      <c r="E2" s="406"/>
      <c r="F2" s="406"/>
      <c r="G2" s="298"/>
      <c r="H2" s="406"/>
      <c r="I2" s="406"/>
      <c r="J2" s="298"/>
      <c r="K2" s="407"/>
      <c r="L2" s="407"/>
      <c r="M2" s="407"/>
      <c r="N2" s="298"/>
    </row>
    <row r="3" spans="1:22" s="293" customFormat="1" ht="13.5" thickBot="1" x14ac:dyDescent="0.3">
      <c r="A3" s="298"/>
      <c r="B3" s="297">
        <v>1718</v>
      </c>
      <c r="C3" s="406"/>
      <c r="D3" s="298"/>
      <c r="E3" s="406"/>
      <c r="F3" s="406"/>
      <c r="G3" s="298"/>
      <c r="H3" s="406"/>
      <c r="I3" s="406"/>
      <c r="J3" s="298"/>
      <c r="K3" s="406"/>
      <c r="L3" s="406"/>
      <c r="M3" s="406"/>
      <c r="N3" s="298"/>
    </row>
    <row r="4" spans="1:22" s="293" customFormat="1" ht="13.5" thickBot="1" x14ac:dyDescent="0.25">
      <c r="A4" s="408"/>
      <c r="B4" s="297">
        <v>4</v>
      </c>
      <c r="C4" s="814" t="s">
        <v>48</v>
      </c>
      <c r="D4" s="815"/>
      <c r="E4" s="816"/>
      <c r="F4" s="814" t="s">
        <v>18</v>
      </c>
      <c r="G4" s="815"/>
      <c r="H4" s="816"/>
      <c r="I4" s="814" t="s">
        <v>19</v>
      </c>
      <c r="J4" s="815"/>
      <c r="K4" s="816"/>
      <c r="L4" s="814" t="s">
        <v>20</v>
      </c>
      <c r="M4" s="815"/>
      <c r="N4" s="816"/>
    </row>
    <row r="5" spans="1:22" ht="15" customHeight="1" x14ac:dyDescent="0.2">
      <c r="A5" s="798" t="s">
        <v>14</v>
      </c>
      <c r="B5" s="378" t="s">
        <v>23</v>
      </c>
      <c r="C5" s="302"/>
      <c r="D5" s="303"/>
      <c r="E5" s="304"/>
      <c r="F5" s="302"/>
      <c r="G5" s="303"/>
      <c r="H5" s="304"/>
      <c r="I5" s="302"/>
      <c r="J5" s="303"/>
      <c r="K5" s="304"/>
      <c r="L5" s="302"/>
      <c r="M5" s="303"/>
      <c r="N5" s="304"/>
      <c r="P5" s="817" t="s">
        <v>82</v>
      </c>
      <c r="Q5" s="817"/>
      <c r="R5" s="817"/>
      <c r="S5" s="817"/>
      <c r="T5" s="817"/>
      <c r="U5" s="817"/>
      <c r="V5" s="817"/>
    </row>
    <row r="6" spans="1:22" ht="15" customHeight="1" x14ac:dyDescent="0.25">
      <c r="A6" s="799"/>
      <c r="B6" s="380"/>
      <c r="C6" s="306"/>
      <c r="D6" s="307"/>
      <c r="E6" s="308"/>
      <c r="F6" s="306"/>
      <c r="G6" s="307"/>
      <c r="H6" s="308"/>
      <c r="I6" s="306"/>
      <c r="J6" s="307"/>
      <c r="K6" s="308"/>
      <c r="L6" s="306"/>
      <c r="M6" s="307"/>
      <c r="N6" s="308"/>
      <c r="P6" s="838" t="s">
        <v>1546</v>
      </c>
      <c r="Q6" s="818"/>
      <c r="R6" s="818"/>
      <c r="S6" s="818"/>
      <c r="T6" s="818"/>
      <c r="U6" s="818"/>
      <c r="V6" s="818"/>
    </row>
    <row r="7" spans="1:22" ht="15" customHeight="1" x14ac:dyDescent="0.2">
      <c r="A7" s="799"/>
      <c r="B7" s="382" t="s">
        <v>24</v>
      </c>
      <c r="C7" s="310"/>
      <c r="D7" s="311"/>
      <c r="E7" s="312"/>
      <c r="F7" s="310"/>
      <c r="G7" s="311"/>
      <c r="H7" s="312"/>
      <c r="I7" s="310"/>
      <c r="J7" s="311"/>
      <c r="K7" s="312"/>
      <c r="L7" s="310"/>
      <c r="M7" s="311"/>
      <c r="N7" s="312"/>
      <c r="P7" s="409"/>
      <c r="Q7" s="283"/>
      <c r="R7" s="283"/>
      <c r="S7" s="283"/>
      <c r="T7" s="283"/>
      <c r="U7" s="283"/>
      <c r="V7" s="283"/>
    </row>
    <row r="8" spans="1:22" ht="15" customHeight="1" x14ac:dyDescent="0.2">
      <c r="A8" s="799"/>
      <c r="B8" s="380"/>
      <c r="C8" s="306"/>
      <c r="D8" s="307"/>
      <c r="E8" s="313"/>
      <c r="F8" s="306"/>
      <c r="G8" s="307"/>
      <c r="H8" s="313"/>
      <c r="I8" s="306"/>
      <c r="J8" s="307"/>
      <c r="K8" s="313"/>
      <c r="L8" s="306"/>
      <c r="M8" s="307"/>
      <c r="N8" s="313"/>
      <c r="P8" s="819" t="s">
        <v>1042</v>
      </c>
      <c r="Q8" s="819"/>
      <c r="R8" s="819"/>
      <c r="S8" s="819"/>
      <c r="T8" s="819"/>
      <c r="U8" s="819"/>
      <c r="V8" s="820"/>
    </row>
    <row r="9" spans="1:22" ht="15" customHeight="1" x14ac:dyDescent="0.2">
      <c r="A9" s="799"/>
      <c r="B9" s="382" t="s">
        <v>25</v>
      </c>
      <c r="C9" s="310"/>
      <c r="D9" s="311"/>
      <c r="E9" s="312"/>
      <c r="F9" s="310"/>
      <c r="G9" s="311"/>
      <c r="H9" s="312"/>
      <c r="I9" s="310"/>
      <c r="J9" s="311"/>
      <c r="K9" s="312"/>
      <c r="L9" s="310"/>
      <c r="M9" s="311"/>
      <c r="N9" s="312"/>
      <c r="P9" s="411" t="s">
        <v>35</v>
      </c>
      <c r="Q9" s="411" t="s">
        <v>36</v>
      </c>
      <c r="R9" s="411" t="s">
        <v>37</v>
      </c>
      <c r="S9" s="411" t="s">
        <v>38</v>
      </c>
      <c r="T9" s="411" t="s">
        <v>39</v>
      </c>
      <c r="U9" s="411" t="s">
        <v>40</v>
      </c>
      <c r="V9" s="411" t="s">
        <v>61</v>
      </c>
    </row>
    <row r="10" spans="1:22" ht="15" customHeight="1" x14ac:dyDescent="0.2">
      <c r="A10" s="799"/>
      <c r="B10" s="380"/>
      <c r="C10" s="306"/>
      <c r="D10" s="307"/>
      <c r="E10" s="308"/>
      <c r="F10" s="306"/>
      <c r="G10" s="307"/>
      <c r="H10" s="308"/>
      <c r="I10" s="306"/>
      <c r="J10" s="307"/>
      <c r="K10" s="308"/>
      <c r="L10" s="306"/>
      <c r="M10" s="307"/>
      <c r="N10" s="308"/>
      <c r="P10" s="412" t="s">
        <v>1043</v>
      </c>
      <c r="Q10" s="368" t="s">
        <v>1339</v>
      </c>
      <c r="R10" s="412">
        <v>3</v>
      </c>
      <c r="S10" s="412">
        <v>0</v>
      </c>
      <c r="T10" s="412">
        <v>3</v>
      </c>
      <c r="U10" s="412">
        <v>2</v>
      </c>
      <c r="V10" s="323" t="e">
        <f>#REF!</f>
        <v>#REF!</v>
      </c>
    </row>
    <row r="11" spans="1:22" ht="15" customHeight="1" x14ac:dyDescent="0.2">
      <c r="A11" s="799"/>
      <c r="B11" s="382" t="s">
        <v>26</v>
      </c>
      <c r="C11" s="310"/>
      <c r="D11" s="311"/>
      <c r="E11" s="312"/>
      <c r="F11" s="310"/>
      <c r="G11" s="311"/>
      <c r="H11" s="312"/>
      <c r="I11" s="310"/>
      <c r="J11" s="311"/>
      <c r="K11" s="312"/>
      <c r="L11" s="310"/>
      <c r="M11" s="311"/>
      <c r="N11" s="312"/>
      <c r="P11" s="412" t="s">
        <v>1044</v>
      </c>
      <c r="Q11" s="368" t="s">
        <v>1045</v>
      </c>
      <c r="R11" s="412">
        <v>2</v>
      </c>
      <c r="S11" s="412">
        <v>0</v>
      </c>
      <c r="T11" s="412">
        <v>2</v>
      </c>
      <c r="U11" s="412">
        <v>2</v>
      </c>
      <c r="V11" s="323" t="e">
        <f>#REF!</f>
        <v>#REF!</v>
      </c>
    </row>
    <row r="12" spans="1:22" ht="15" customHeight="1" x14ac:dyDescent="0.2">
      <c r="A12" s="799"/>
      <c r="B12" s="380"/>
      <c r="C12" s="306"/>
      <c r="D12" s="307"/>
      <c r="E12" s="313"/>
      <c r="F12" s="306"/>
      <c r="G12" s="307"/>
      <c r="H12" s="313"/>
      <c r="I12" s="306"/>
      <c r="J12" s="307"/>
      <c r="K12" s="313"/>
      <c r="L12" s="306"/>
      <c r="M12" s="307"/>
      <c r="N12" s="313"/>
      <c r="P12" s="412" t="s">
        <v>1047</v>
      </c>
      <c r="Q12" s="368" t="s">
        <v>1244</v>
      </c>
      <c r="R12" s="412">
        <v>2</v>
      </c>
      <c r="S12" s="412">
        <v>0</v>
      </c>
      <c r="T12" s="412">
        <v>2</v>
      </c>
      <c r="U12" s="412">
        <v>2</v>
      </c>
      <c r="V12" s="323" t="e">
        <f>#REF!</f>
        <v>#REF!</v>
      </c>
    </row>
    <row r="13" spans="1:22" ht="15" customHeight="1" x14ac:dyDescent="0.2">
      <c r="A13" s="799"/>
      <c r="B13" s="389" t="s">
        <v>27</v>
      </c>
      <c r="C13" s="310"/>
      <c r="D13" s="311"/>
      <c r="E13" s="312"/>
      <c r="F13" s="310"/>
      <c r="G13" s="311"/>
      <c r="H13" s="312"/>
      <c r="I13" s="310"/>
      <c r="J13" s="311"/>
      <c r="K13" s="312"/>
      <c r="L13" s="310"/>
      <c r="M13" s="311"/>
      <c r="N13" s="312"/>
      <c r="P13" s="412" t="s">
        <v>1049</v>
      </c>
      <c r="Q13" s="368" t="s">
        <v>1050</v>
      </c>
      <c r="R13" s="412">
        <v>2</v>
      </c>
      <c r="S13" s="412">
        <v>0</v>
      </c>
      <c r="T13" s="412">
        <v>2</v>
      </c>
      <c r="U13" s="412">
        <v>3</v>
      </c>
      <c r="V13" s="323" t="e">
        <f>#REF!</f>
        <v>#REF!</v>
      </c>
    </row>
    <row r="14" spans="1:22" ht="15" customHeight="1" x14ac:dyDescent="0.2">
      <c r="A14" s="799"/>
      <c r="B14" s="391"/>
      <c r="C14" s="306"/>
      <c r="D14" s="317"/>
      <c r="E14" s="308"/>
      <c r="F14" s="306"/>
      <c r="G14" s="317"/>
      <c r="H14" s="308"/>
      <c r="I14" s="306"/>
      <c r="J14" s="317"/>
      <c r="K14" s="308"/>
      <c r="L14" s="306"/>
      <c r="M14" s="317"/>
      <c r="N14" s="308"/>
      <c r="P14" s="412" t="s">
        <v>1054</v>
      </c>
      <c r="Q14" s="368" t="s">
        <v>1055</v>
      </c>
      <c r="R14" s="412">
        <v>3</v>
      </c>
      <c r="S14" s="412">
        <v>0</v>
      </c>
      <c r="T14" s="412">
        <v>3</v>
      </c>
      <c r="U14" s="412">
        <v>4</v>
      </c>
      <c r="V14" s="323" t="e">
        <f>#REF!</f>
        <v>#REF!</v>
      </c>
    </row>
    <row r="15" spans="1:22" ht="15" customHeight="1" x14ac:dyDescent="0.2">
      <c r="A15" s="799"/>
      <c r="B15" s="389" t="s">
        <v>28</v>
      </c>
      <c r="C15" s="310"/>
      <c r="D15" s="311"/>
      <c r="E15" s="312"/>
      <c r="F15" s="310"/>
      <c r="G15" s="311"/>
      <c r="H15" s="312"/>
      <c r="I15" s="310"/>
      <c r="J15" s="311"/>
      <c r="K15" s="312"/>
      <c r="L15" s="310"/>
      <c r="M15" s="311"/>
      <c r="N15" s="312"/>
      <c r="P15" s="412" t="s">
        <v>1201</v>
      </c>
      <c r="Q15" s="368" t="s">
        <v>1202</v>
      </c>
      <c r="R15" s="412">
        <v>2</v>
      </c>
      <c r="S15" s="412">
        <v>2</v>
      </c>
      <c r="T15" s="412">
        <v>3</v>
      </c>
      <c r="U15" s="412">
        <v>6</v>
      </c>
      <c r="V15" s="323" t="e">
        <f>#REF!</f>
        <v>#REF!</v>
      </c>
    </row>
    <row r="16" spans="1:22" ht="15" customHeight="1" x14ac:dyDescent="0.2">
      <c r="A16" s="799"/>
      <c r="B16" s="391"/>
      <c r="C16" s="306"/>
      <c r="D16" s="307"/>
      <c r="E16" s="313"/>
      <c r="F16" s="306"/>
      <c r="G16" s="307"/>
      <c r="H16" s="313"/>
      <c r="I16" s="306"/>
      <c r="J16" s="307"/>
      <c r="K16" s="313"/>
      <c r="L16" s="306"/>
      <c r="M16" s="307"/>
      <c r="N16" s="313"/>
      <c r="P16" s="412" t="s">
        <v>1245</v>
      </c>
      <c r="Q16" s="368" t="s">
        <v>1204</v>
      </c>
      <c r="R16" s="412">
        <v>3</v>
      </c>
      <c r="S16" s="412">
        <v>0</v>
      </c>
      <c r="T16" s="412">
        <v>3</v>
      </c>
      <c r="U16" s="412">
        <v>4</v>
      </c>
      <c r="V16" s="323" t="e">
        <f>#REF!</f>
        <v>#REF!</v>
      </c>
    </row>
    <row r="17" spans="1:22" ht="15" customHeight="1" x14ac:dyDescent="0.2">
      <c r="A17" s="799"/>
      <c r="B17" s="389" t="s">
        <v>29</v>
      </c>
      <c r="C17" s="310"/>
      <c r="D17" s="311"/>
      <c r="E17" s="312"/>
      <c r="F17" s="310"/>
      <c r="G17" s="311"/>
      <c r="H17" s="312"/>
      <c r="I17" s="310"/>
      <c r="J17" s="311"/>
      <c r="K17" s="312"/>
      <c r="L17" s="310"/>
      <c r="M17" s="311"/>
      <c r="N17" s="312"/>
      <c r="P17" s="412" t="s">
        <v>1246</v>
      </c>
      <c r="Q17" s="368" t="s">
        <v>1247</v>
      </c>
      <c r="R17" s="412">
        <v>2</v>
      </c>
      <c r="S17" s="412">
        <v>2</v>
      </c>
      <c r="T17" s="412">
        <v>3</v>
      </c>
      <c r="U17" s="412">
        <v>5</v>
      </c>
      <c r="V17" s="323" t="e">
        <f>#REF!</f>
        <v>#REF!</v>
      </c>
    </row>
    <row r="18" spans="1:22" ht="15" customHeight="1" x14ac:dyDescent="0.2">
      <c r="A18" s="799"/>
      <c r="B18" s="391"/>
      <c r="C18" s="306"/>
      <c r="D18" s="317"/>
      <c r="E18" s="308"/>
      <c r="F18" s="306"/>
      <c r="G18" s="317"/>
      <c r="H18" s="308"/>
      <c r="I18" s="306"/>
      <c r="J18" s="317"/>
      <c r="K18" s="308"/>
      <c r="L18" s="306"/>
      <c r="M18" s="317"/>
      <c r="N18" s="308"/>
      <c r="P18" s="481" t="s">
        <v>1052</v>
      </c>
      <c r="Q18" s="396" t="s">
        <v>1340</v>
      </c>
      <c r="R18" s="395">
        <v>3</v>
      </c>
      <c r="S18" s="395">
        <v>0</v>
      </c>
      <c r="T18" s="395">
        <v>3</v>
      </c>
      <c r="U18" s="395">
        <v>4</v>
      </c>
      <c r="V18" s="452" t="e">
        <f>BB!V15</f>
        <v>#REF!</v>
      </c>
    </row>
    <row r="19" spans="1:22" ht="15" customHeight="1" x14ac:dyDescent="0.2">
      <c r="A19" s="799"/>
      <c r="B19" s="389" t="s">
        <v>30</v>
      </c>
      <c r="C19" s="310"/>
      <c r="D19" s="483"/>
      <c r="E19" s="312"/>
      <c r="F19" s="310"/>
      <c r="G19" s="311"/>
      <c r="H19" s="312"/>
      <c r="I19" s="310"/>
      <c r="J19" s="311"/>
      <c r="K19" s="312"/>
      <c r="L19" s="310"/>
      <c r="M19" s="311"/>
      <c r="N19" s="312"/>
      <c r="P19" s="412"/>
      <c r="Q19" s="368" t="s">
        <v>1341</v>
      </c>
      <c r="R19" s="412">
        <v>2</v>
      </c>
      <c r="S19" s="412">
        <v>0</v>
      </c>
      <c r="T19" s="412">
        <v>0</v>
      </c>
      <c r="U19" s="412">
        <v>2</v>
      </c>
      <c r="V19" s="323"/>
    </row>
    <row r="20" spans="1:22" ht="15" customHeight="1" x14ac:dyDescent="0.2">
      <c r="A20" s="799"/>
      <c r="B20" s="391"/>
      <c r="C20" s="306"/>
      <c r="D20" s="307"/>
      <c r="E20" s="313"/>
      <c r="F20" s="306"/>
      <c r="G20" s="307"/>
      <c r="H20" s="313"/>
      <c r="I20" s="306"/>
      <c r="J20" s="307"/>
      <c r="K20" s="308"/>
      <c r="L20" s="306"/>
      <c r="M20" s="307"/>
      <c r="N20" s="313"/>
      <c r="P20" s="821" t="s">
        <v>1029</v>
      </c>
      <c r="Q20" s="821"/>
      <c r="R20" s="821"/>
      <c r="S20" s="821"/>
      <c r="T20" s="821"/>
      <c r="U20" s="821"/>
      <c r="V20" s="323"/>
    </row>
    <row r="21" spans="1:22" ht="15" customHeight="1" x14ac:dyDescent="0.2">
      <c r="A21" s="799"/>
      <c r="B21" s="389" t="s">
        <v>31</v>
      </c>
      <c r="C21" s="310"/>
      <c r="D21" s="483"/>
      <c r="E21" s="312"/>
      <c r="F21" s="310"/>
      <c r="G21" s="311"/>
      <c r="H21" s="312"/>
      <c r="I21" s="310"/>
      <c r="J21" s="311"/>
      <c r="K21" s="312"/>
      <c r="L21" s="310"/>
      <c r="M21" s="311"/>
      <c r="N21" s="312"/>
      <c r="P21" s="170" t="e">
        <f>#REF!</f>
        <v>#REF!</v>
      </c>
      <c r="Q21" s="23" t="e">
        <f>#REF!</f>
        <v>#REF!</v>
      </c>
      <c r="R21" s="170" t="e">
        <f>#REF!</f>
        <v>#REF!</v>
      </c>
      <c r="S21" s="170" t="e">
        <f>#REF!</f>
        <v>#REF!</v>
      </c>
      <c r="T21" s="170" t="e">
        <f>#REF!</f>
        <v>#REF!</v>
      </c>
      <c r="U21" s="170" t="e">
        <f>#REF!</f>
        <v>#REF!</v>
      </c>
      <c r="V21" s="23" t="e">
        <f>#REF!</f>
        <v>#REF!</v>
      </c>
    </row>
    <row r="22" spans="1:22" ht="15" customHeight="1" x14ac:dyDescent="0.2">
      <c r="A22" s="799"/>
      <c r="B22" s="391"/>
      <c r="C22" s="306"/>
      <c r="D22" s="307"/>
      <c r="E22" s="308"/>
      <c r="F22" s="306"/>
      <c r="G22" s="307"/>
      <c r="H22" s="308"/>
      <c r="I22" s="306"/>
      <c r="J22" s="307"/>
      <c r="K22" s="313"/>
      <c r="L22" s="306"/>
      <c r="M22" s="307"/>
      <c r="N22" s="308"/>
      <c r="P22" s="170" t="e">
        <f>#REF!</f>
        <v>#REF!</v>
      </c>
      <c r="Q22" s="23" t="e">
        <f>#REF!</f>
        <v>#REF!</v>
      </c>
      <c r="R22" s="170" t="e">
        <f>#REF!</f>
        <v>#REF!</v>
      </c>
      <c r="S22" s="170" t="e">
        <f>#REF!</f>
        <v>#REF!</v>
      </c>
      <c r="T22" s="170" t="e">
        <f>#REF!</f>
        <v>#REF!</v>
      </c>
      <c r="U22" s="170" t="e">
        <f>#REF!</f>
        <v>#REF!</v>
      </c>
      <c r="V22" s="23" t="e">
        <f>#REF!</f>
        <v>#REF!</v>
      </c>
    </row>
    <row r="23" spans="1:22" ht="15" customHeight="1" x14ac:dyDescent="0.2">
      <c r="A23" s="799"/>
      <c r="B23" s="389" t="s">
        <v>32</v>
      </c>
      <c r="C23" s="310"/>
      <c r="D23" s="311"/>
      <c r="E23" s="312"/>
      <c r="F23" s="310"/>
      <c r="G23" s="311"/>
      <c r="H23" s="312"/>
      <c r="I23" s="310"/>
      <c r="J23" s="311"/>
      <c r="K23" s="312"/>
      <c r="L23" s="310"/>
      <c r="M23" s="311"/>
      <c r="N23" s="312"/>
      <c r="P23" s="170" t="e">
        <f>#REF!</f>
        <v>#REF!</v>
      </c>
      <c r="Q23" s="23" t="e">
        <f>#REF!</f>
        <v>#REF!</v>
      </c>
      <c r="R23" s="170" t="e">
        <f>#REF!</f>
        <v>#REF!</v>
      </c>
      <c r="S23" s="170" t="e">
        <f>#REF!</f>
        <v>#REF!</v>
      </c>
      <c r="T23" s="170" t="e">
        <f>#REF!</f>
        <v>#REF!</v>
      </c>
      <c r="U23" s="170" t="e">
        <f>#REF!</f>
        <v>#REF!</v>
      </c>
      <c r="V23" s="23" t="e">
        <f>#REF!</f>
        <v>#REF!</v>
      </c>
    </row>
    <row r="24" spans="1:22" ht="15" customHeight="1" thickBot="1" x14ac:dyDescent="0.25">
      <c r="A24" s="800"/>
      <c r="B24" s="393"/>
      <c r="C24" s="325"/>
      <c r="D24" s="326"/>
      <c r="E24" s="327"/>
      <c r="F24" s="325"/>
      <c r="G24" s="326"/>
      <c r="H24" s="327"/>
      <c r="I24" s="325"/>
      <c r="J24" s="326"/>
      <c r="K24" s="327"/>
      <c r="L24" s="325"/>
      <c r="M24" s="326"/>
      <c r="N24" s="327"/>
      <c r="P24" s="170" t="e">
        <f>#REF!</f>
        <v>#REF!</v>
      </c>
      <c r="Q24" s="23" t="e">
        <f>#REF!</f>
        <v>#REF!</v>
      </c>
      <c r="R24" s="170" t="e">
        <f>#REF!</f>
        <v>#REF!</v>
      </c>
      <c r="S24" s="170" t="e">
        <f>#REF!</f>
        <v>#REF!</v>
      </c>
      <c r="T24" s="170" t="e">
        <f>#REF!</f>
        <v>#REF!</v>
      </c>
      <c r="U24" s="170" t="e">
        <f>#REF!</f>
        <v>#REF!</v>
      </c>
      <c r="V24" s="23" t="e">
        <f>#REF!</f>
        <v>#REF!</v>
      </c>
    </row>
    <row r="25" spans="1:22" ht="15" customHeight="1" x14ac:dyDescent="0.2">
      <c r="A25" s="798" t="s">
        <v>15</v>
      </c>
      <c r="B25" s="378" t="s">
        <v>23</v>
      </c>
      <c r="C25" s="302"/>
      <c r="D25" s="303"/>
      <c r="E25" s="304"/>
      <c r="F25" s="302"/>
      <c r="G25" s="303"/>
      <c r="H25" s="304"/>
      <c r="I25" s="302"/>
      <c r="J25" s="303"/>
      <c r="K25" s="304"/>
      <c r="L25" s="302"/>
      <c r="M25" s="303"/>
      <c r="N25" s="304"/>
      <c r="P25" s="170" t="e">
        <f>#REF!</f>
        <v>#REF!</v>
      </c>
      <c r="Q25" s="23" t="e">
        <f>#REF!</f>
        <v>#REF!</v>
      </c>
      <c r="R25" s="170" t="e">
        <f>#REF!</f>
        <v>#REF!</v>
      </c>
      <c r="S25" s="170" t="e">
        <f>#REF!</f>
        <v>#REF!</v>
      </c>
      <c r="T25" s="170" t="e">
        <f>#REF!</f>
        <v>#REF!</v>
      </c>
      <c r="U25" s="170" t="e">
        <f>#REF!</f>
        <v>#REF!</v>
      </c>
      <c r="V25" s="23" t="e">
        <f>#REF!</f>
        <v>#REF!</v>
      </c>
    </row>
    <row r="26" spans="1:22" ht="15" customHeight="1" x14ac:dyDescent="0.2">
      <c r="A26" s="799"/>
      <c r="B26" s="380"/>
      <c r="C26" s="306"/>
      <c r="D26" s="307"/>
      <c r="E26" s="308"/>
      <c r="F26" s="306"/>
      <c r="G26" s="307"/>
      <c r="H26" s="308"/>
      <c r="I26" s="306"/>
      <c r="J26" s="307"/>
      <c r="K26" s="308"/>
      <c r="L26" s="306"/>
      <c r="M26" s="307"/>
      <c r="N26" s="308"/>
      <c r="P26" s="170" t="e">
        <f>#REF!</f>
        <v>#REF!</v>
      </c>
      <c r="Q26" s="23" t="e">
        <f>#REF!</f>
        <v>#REF!</v>
      </c>
      <c r="R26" s="170" t="e">
        <f>#REF!</f>
        <v>#REF!</v>
      </c>
      <c r="S26" s="170" t="e">
        <f>#REF!</f>
        <v>#REF!</v>
      </c>
      <c r="T26" s="170" t="e">
        <f>#REF!</f>
        <v>#REF!</v>
      </c>
      <c r="U26" s="170" t="e">
        <f>#REF!</f>
        <v>#REF!</v>
      </c>
      <c r="V26" s="23" t="e">
        <f>#REF!</f>
        <v>#REF!</v>
      </c>
    </row>
    <row r="27" spans="1:22" ht="15" customHeight="1" x14ac:dyDescent="0.2">
      <c r="A27" s="799"/>
      <c r="B27" s="382" t="s">
        <v>24</v>
      </c>
      <c r="C27" s="310"/>
      <c r="D27" s="311"/>
      <c r="E27" s="312"/>
      <c r="F27" s="310"/>
      <c r="G27" s="311"/>
      <c r="H27" s="312"/>
      <c r="I27" s="310"/>
      <c r="J27" s="311"/>
      <c r="K27" s="312"/>
      <c r="L27" s="310"/>
      <c r="M27" s="311"/>
      <c r="N27" s="312"/>
      <c r="P27" s="819" t="s">
        <v>1065</v>
      </c>
      <c r="Q27" s="819"/>
      <c r="R27" s="819"/>
      <c r="S27" s="819"/>
      <c r="T27" s="819"/>
      <c r="U27" s="819"/>
      <c r="V27" s="820"/>
    </row>
    <row r="28" spans="1:22" ht="15" customHeight="1" x14ac:dyDescent="0.2">
      <c r="A28" s="799"/>
      <c r="B28" s="380"/>
      <c r="C28" s="306"/>
      <c r="D28" s="307"/>
      <c r="E28" s="313"/>
      <c r="F28" s="306"/>
      <c r="G28" s="307"/>
      <c r="H28" s="313"/>
      <c r="I28" s="306"/>
      <c r="J28" s="307"/>
      <c r="K28" s="313"/>
      <c r="L28" s="306"/>
      <c r="M28" s="307"/>
      <c r="N28" s="313"/>
      <c r="P28" s="411" t="s">
        <v>35</v>
      </c>
      <c r="Q28" s="411" t="s">
        <v>36</v>
      </c>
      <c r="R28" s="411" t="s">
        <v>37</v>
      </c>
      <c r="S28" s="411" t="s">
        <v>38</v>
      </c>
      <c r="T28" s="411" t="s">
        <v>39</v>
      </c>
      <c r="U28" s="411" t="s">
        <v>40</v>
      </c>
      <c r="V28" s="411" t="s">
        <v>61</v>
      </c>
    </row>
    <row r="29" spans="1:22" ht="15" customHeight="1" x14ac:dyDescent="0.2">
      <c r="A29" s="799"/>
      <c r="B29" s="382" t="s">
        <v>25</v>
      </c>
      <c r="C29" s="310"/>
      <c r="D29" s="311"/>
      <c r="E29" s="312"/>
      <c r="F29" s="310"/>
      <c r="G29" s="311"/>
      <c r="H29" s="312"/>
      <c r="I29" s="310"/>
      <c r="J29" s="311"/>
      <c r="K29" s="312"/>
      <c r="L29" s="310"/>
      <c r="M29" s="311"/>
      <c r="N29" s="312"/>
      <c r="P29" s="395" t="s">
        <v>1216</v>
      </c>
      <c r="Q29" s="396" t="s">
        <v>1067</v>
      </c>
      <c r="R29" s="395">
        <v>2</v>
      </c>
      <c r="S29" s="395">
        <v>0</v>
      </c>
      <c r="T29" s="395">
        <v>2</v>
      </c>
      <c r="U29" s="395">
        <v>3</v>
      </c>
      <c r="V29" s="323" t="e">
        <f>#REF!</f>
        <v>#REF!</v>
      </c>
    </row>
    <row r="30" spans="1:22" ht="15" customHeight="1" x14ac:dyDescent="0.2">
      <c r="A30" s="799"/>
      <c r="B30" s="380"/>
      <c r="C30" s="306"/>
      <c r="D30" s="307"/>
      <c r="E30" s="308"/>
      <c r="F30" s="306"/>
      <c r="G30" s="307"/>
      <c r="H30" s="308"/>
      <c r="I30" s="306"/>
      <c r="J30" s="307"/>
      <c r="K30" s="308"/>
      <c r="L30" s="306"/>
      <c r="M30" s="307"/>
      <c r="N30" s="308"/>
      <c r="P30" s="395" t="s">
        <v>1342</v>
      </c>
      <c r="Q30" s="396" t="s">
        <v>1343</v>
      </c>
      <c r="R30" s="395">
        <v>2</v>
      </c>
      <c r="S30" s="395">
        <v>2</v>
      </c>
      <c r="T30" s="395">
        <v>3</v>
      </c>
      <c r="U30" s="395">
        <v>4</v>
      </c>
      <c r="V30" s="323" t="e">
        <f>#REF!</f>
        <v>#REF!</v>
      </c>
    </row>
    <row r="31" spans="1:22" ht="15" customHeight="1" x14ac:dyDescent="0.2">
      <c r="A31" s="799"/>
      <c r="B31" s="382" t="s">
        <v>26</v>
      </c>
      <c r="C31" s="310"/>
      <c r="D31" s="311"/>
      <c r="E31" s="312"/>
      <c r="F31" s="310"/>
      <c r="G31" s="311"/>
      <c r="H31" s="312"/>
      <c r="I31" s="310"/>
      <c r="J31" s="311"/>
      <c r="K31" s="312"/>
      <c r="L31" s="310"/>
      <c r="M31" s="311"/>
      <c r="N31" s="312"/>
      <c r="P31" s="395" t="s">
        <v>1344</v>
      </c>
      <c r="Q31" s="396" t="s">
        <v>1258</v>
      </c>
      <c r="R31" s="395">
        <v>2</v>
      </c>
      <c r="S31" s="395">
        <v>2</v>
      </c>
      <c r="T31" s="395">
        <v>3</v>
      </c>
      <c r="U31" s="395">
        <v>4</v>
      </c>
      <c r="V31" s="18" t="e">
        <f>#REF!</f>
        <v>#REF!</v>
      </c>
    </row>
    <row r="32" spans="1:22" ht="15" customHeight="1" x14ac:dyDescent="0.2">
      <c r="A32" s="799"/>
      <c r="B32" s="380"/>
      <c r="C32" s="306"/>
      <c r="D32" s="307"/>
      <c r="E32" s="313"/>
      <c r="F32" s="306"/>
      <c r="G32" s="307"/>
      <c r="H32" s="313"/>
      <c r="I32" s="306"/>
      <c r="J32" s="307"/>
      <c r="K32" s="313"/>
      <c r="L32" s="306"/>
      <c r="M32" s="307"/>
      <c r="N32" s="313"/>
      <c r="P32" s="395" t="s">
        <v>1345</v>
      </c>
      <c r="Q32" s="396" t="s">
        <v>1077</v>
      </c>
      <c r="R32" s="395">
        <v>2</v>
      </c>
      <c r="S32" s="395">
        <v>0</v>
      </c>
      <c r="T32" s="395">
        <v>2</v>
      </c>
      <c r="U32" s="395">
        <v>3</v>
      </c>
      <c r="V32" s="396" t="e">
        <f>#REF!</f>
        <v>#REF!</v>
      </c>
    </row>
    <row r="33" spans="1:22" ht="15" customHeight="1" x14ac:dyDescent="0.2">
      <c r="A33" s="799"/>
      <c r="B33" s="389" t="s">
        <v>27</v>
      </c>
      <c r="C33" s="310"/>
      <c r="D33" s="311"/>
      <c r="E33" s="312"/>
      <c r="F33" s="310"/>
      <c r="G33" s="311"/>
      <c r="H33" s="312"/>
      <c r="I33" s="310"/>
      <c r="J33" s="311"/>
      <c r="K33" s="312"/>
      <c r="L33" s="310"/>
      <c r="M33" s="311"/>
      <c r="N33" s="312"/>
      <c r="P33" s="395" t="s">
        <v>1346</v>
      </c>
      <c r="Q33" s="396" t="s">
        <v>1220</v>
      </c>
      <c r="R33" s="411">
        <v>2</v>
      </c>
      <c r="S33" s="411">
        <v>2</v>
      </c>
      <c r="T33" s="411">
        <v>3</v>
      </c>
      <c r="U33" s="411">
        <v>4</v>
      </c>
      <c r="V33" s="396" t="e">
        <f>#REF!</f>
        <v>#REF!</v>
      </c>
    </row>
    <row r="34" spans="1:22" ht="15" customHeight="1" x14ac:dyDescent="0.2">
      <c r="A34" s="799"/>
      <c r="B34" s="391"/>
      <c r="C34" s="306"/>
      <c r="D34" s="317"/>
      <c r="E34" s="308"/>
      <c r="F34" s="306"/>
      <c r="G34" s="317"/>
      <c r="H34" s="308"/>
      <c r="I34" s="306"/>
      <c r="J34" s="317"/>
      <c r="K34" s="308"/>
      <c r="L34" s="306"/>
      <c r="M34" s="317"/>
      <c r="N34" s="308"/>
      <c r="P34" s="395" t="s">
        <v>1347</v>
      </c>
      <c r="Q34" s="396" t="s">
        <v>1254</v>
      </c>
      <c r="R34" s="395">
        <v>2</v>
      </c>
      <c r="S34" s="395">
        <v>2</v>
      </c>
      <c r="T34" s="395">
        <v>3</v>
      </c>
      <c r="U34" s="395">
        <v>4</v>
      </c>
      <c r="V34" s="396" t="e">
        <f>#REF!</f>
        <v>#REF!</v>
      </c>
    </row>
    <row r="35" spans="1:22" ht="15" customHeight="1" x14ac:dyDescent="0.2">
      <c r="A35" s="799"/>
      <c r="B35" s="389" t="s">
        <v>28</v>
      </c>
      <c r="C35" s="310"/>
      <c r="D35" s="311"/>
      <c r="E35" s="312"/>
      <c r="F35" s="310"/>
      <c r="G35" s="311"/>
      <c r="H35" s="312"/>
      <c r="I35" s="310"/>
      <c r="J35" s="311"/>
      <c r="K35" s="312"/>
      <c r="L35" s="310"/>
      <c r="M35" s="311"/>
      <c r="N35" s="312"/>
      <c r="P35" s="395" t="s">
        <v>1348</v>
      </c>
      <c r="Q35" s="396" t="s">
        <v>1096</v>
      </c>
      <c r="R35" s="395">
        <v>3</v>
      </c>
      <c r="S35" s="395">
        <v>0</v>
      </c>
      <c r="T35" s="395">
        <v>3</v>
      </c>
      <c r="U35" s="395">
        <v>4</v>
      </c>
      <c r="V35" s="21" t="e">
        <f>#REF!</f>
        <v>#REF!</v>
      </c>
    </row>
    <row r="36" spans="1:22" ht="15" customHeight="1" x14ac:dyDescent="0.2">
      <c r="A36" s="799"/>
      <c r="B36" s="391"/>
      <c r="C36" s="306"/>
      <c r="D36" s="307"/>
      <c r="E36" s="313"/>
      <c r="F36" s="306"/>
      <c r="G36" s="307"/>
      <c r="H36" s="313"/>
      <c r="I36" s="306"/>
      <c r="J36" s="307"/>
      <c r="K36" s="313"/>
      <c r="L36" s="306"/>
      <c r="M36" s="307"/>
      <c r="N36" s="313"/>
      <c r="P36" s="786" t="s">
        <v>1086</v>
      </c>
      <c r="Q36" s="787"/>
      <c r="R36" s="787"/>
      <c r="S36" s="787"/>
      <c r="T36" s="787"/>
      <c r="U36" s="787"/>
      <c r="V36" s="788"/>
    </row>
    <row r="37" spans="1:22" ht="15" customHeight="1" x14ac:dyDescent="0.2">
      <c r="A37" s="799"/>
      <c r="B37" s="389" t="s">
        <v>29</v>
      </c>
      <c r="C37" s="310"/>
      <c r="D37" s="311"/>
      <c r="E37" s="312"/>
      <c r="F37" s="310"/>
      <c r="G37" s="311"/>
      <c r="H37" s="312"/>
      <c r="I37" s="310"/>
      <c r="J37" s="311"/>
      <c r="K37" s="312"/>
      <c r="L37" s="310"/>
      <c r="M37" s="311"/>
      <c r="N37" s="312"/>
      <c r="P37" s="278" t="s">
        <v>35</v>
      </c>
      <c r="Q37" s="278" t="s">
        <v>36</v>
      </c>
      <c r="R37" s="278" t="s">
        <v>37</v>
      </c>
      <c r="S37" s="278" t="s">
        <v>38</v>
      </c>
      <c r="T37" s="278" t="s">
        <v>39</v>
      </c>
      <c r="U37" s="278" t="s">
        <v>40</v>
      </c>
      <c r="V37" s="414" t="s">
        <v>0</v>
      </c>
    </row>
    <row r="38" spans="1:22" ht="15" customHeight="1" x14ac:dyDescent="0.2">
      <c r="A38" s="799"/>
      <c r="B38" s="391"/>
      <c r="C38" s="306"/>
      <c r="D38" s="317"/>
      <c r="E38" s="308"/>
      <c r="F38" s="306"/>
      <c r="G38" s="317"/>
      <c r="H38" s="308"/>
      <c r="I38" s="306"/>
      <c r="J38" s="317"/>
      <c r="K38" s="308"/>
      <c r="L38" s="306"/>
      <c r="M38" s="317"/>
      <c r="N38" s="308"/>
      <c r="P38" s="455" t="s">
        <v>1461</v>
      </c>
      <c r="Q38" s="19" t="s">
        <v>1349</v>
      </c>
      <c r="R38" s="282">
        <v>3</v>
      </c>
      <c r="S38" s="282">
        <v>0</v>
      </c>
      <c r="T38" s="282">
        <v>3</v>
      </c>
      <c r="U38" s="282">
        <v>4</v>
      </c>
      <c r="V38" s="21" t="e">
        <f>#REF!</f>
        <v>#REF!</v>
      </c>
    </row>
    <row r="39" spans="1:22" ht="15" customHeight="1" x14ac:dyDescent="0.2">
      <c r="A39" s="799"/>
      <c r="B39" s="389" t="s">
        <v>30</v>
      </c>
      <c r="C39" s="310"/>
      <c r="D39" s="311"/>
      <c r="E39" s="312"/>
      <c r="F39" s="310"/>
      <c r="G39" s="311"/>
      <c r="H39" s="312"/>
      <c r="I39" s="310"/>
      <c r="J39" s="311"/>
      <c r="K39" s="312"/>
      <c r="L39" s="310"/>
      <c r="M39" s="311"/>
      <c r="N39" s="312"/>
      <c r="P39" s="455" t="s">
        <v>1462</v>
      </c>
      <c r="Q39" s="19" t="s">
        <v>1350</v>
      </c>
      <c r="R39" s="282">
        <v>3</v>
      </c>
      <c r="S39" s="282">
        <v>0</v>
      </c>
      <c r="T39" s="282">
        <v>3</v>
      </c>
      <c r="U39" s="282">
        <v>4</v>
      </c>
      <c r="V39" s="21" t="e">
        <f>#REF!</f>
        <v>#REF!</v>
      </c>
    </row>
    <row r="40" spans="1:22" ht="15" customHeight="1" x14ac:dyDescent="0.2">
      <c r="A40" s="799"/>
      <c r="B40" s="391"/>
      <c r="C40" s="306"/>
      <c r="D40" s="307"/>
      <c r="E40" s="313"/>
      <c r="F40" s="306"/>
      <c r="G40" s="307"/>
      <c r="H40" s="313"/>
      <c r="I40" s="306"/>
      <c r="J40" s="307"/>
      <c r="K40" s="313"/>
      <c r="L40" s="306"/>
      <c r="M40" s="307"/>
      <c r="N40" s="313"/>
      <c r="P40" s="455" t="s">
        <v>1463</v>
      </c>
      <c r="Q40" s="19" t="s">
        <v>1351</v>
      </c>
      <c r="R40" s="282">
        <v>3</v>
      </c>
      <c r="S40" s="282">
        <v>0</v>
      </c>
      <c r="T40" s="282">
        <v>3</v>
      </c>
      <c r="U40" s="282">
        <v>4</v>
      </c>
      <c r="V40" s="21" t="e">
        <f>#REF!</f>
        <v>#REF!</v>
      </c>
    </row>
    <row r="41" spans="1:22" ht="15" customHeight="1" x14ac:dyDescent="0.2">
      <c r="A41" s="799"/>
      <c r="B41" s="389" t="s">
        <v>31</v>
      </c>
      <c r="C41" s="310"/>
      <c r="D41" s="311"/>
      <c r="E41" s="312"/>
      <c r="F41" s="310"/>
      <c r="G41" s="311"/>
      <c r="H41" s="312"/>
      <c r="I41" s="310"/>
      <c r="J41" s="311"/>
      <c r="K41" s="312"/>
      <c r="L41" s="310"/>
      <c r="M41" s="311"/>
      <c r="N41" s="312"/>
      <c r="P41" s="455" t="s">
        <v>1464</v>
      </c>
      <c r="Q41" s="19" t="s">
        <v>1352</v>
      </c>
      <c r="R41" s="282">
        <v>2</v>
      </c>
      <c r="S41" s="282">
        <v>0</v>
      </c>
      <c r="T41" s="282">
        <v>2</v>
      </c>
      <c r="U41" s="282">
        <v>3</v>
      </c>
      <c r="V41" s="21" t="e">
        <f>#REF!</f>
        <v>#REF!</v>
      </c>
    </row>
    <row r="42" spans="1:22" ht="15" customHeight="1" x14ac:dyDescent="0.2">
      <c r="A42" s="799"/>
      <c r="B42" s="391"/>
      <c r="C42" s="306"/>
      <c r="D42" s="307"/>
      <c r="E42" s="308"/>
      <c r="F42" s="306"/>
      <c r="G42" s="307"/>
      <c r="H42" s="308"/>
      <c r="I42" s="306"/>
      <c r="J42" s="307"/>
      <c r="K42" s="308"/>
      <c r="L42" s="306"/>
      <c r="M42" s="307"/>
      <c r="N42" s="308"/>
      <c r="P42" s="455" t="s">
        <v>1465</v>
      </c>
      <c r="Q42" s="19" t="s">
        <v>1353</v>
      </c>
      <c r="R42" s="282">
        <v>2</v>
      </c>
      <c r="S42" s="282">
        <v>2</v>
      </c>
      <c r="T42" s="282">
        <v>3</v>
      </c>
      <c r="U42" s="282">
        <v>5</v>
      </c>
      <c r="V42" s="21" t="e">
        <f>#REF!</f>
        <v>#REF!</v>
      </c>
    </row>
    <row r="43" spans="1:22" ht="15" customHeight="1" x14ac:dyDescent="0.2">
      <c r="A43" s="799"/>
      <c r="B43" s="389" t="s">
        <v>32</v>
      </c>
      <c r="C43" s="310"/>
      <c r="D43" s="311"/>
      <c r="E43" s="312"/>
      <c r="F43" s="310"/>
      <c r="G43" s="311"/>
      <c r="H43" s="312"/>
      <c r="I43" s="310"/>
      <c r="J43" s="311"/>
      <c r="K43" s="312"/>
      <c r="L43" s="310"/>
      <c r="M43" s="311"/>
      <c r="N43" s="312"/>
      <c r="P43" s="455" t="s">
        <v>1466</v>
      </c>
      <c r="Q43" s="19" t="s">
        <v>1224</v>
      </c>
      <c r="R43" s="282">
        <v>0</v>
      </c>
      <c r="S43" s="282">
        <v>4</v>
      </c>
      <c r="T43" s="282">
        <v>0</v>
      </c>
      <c r="U43" s="282">
        <v>2</v>
      </c>
      <c r="V43" s="21" t="s">
        <v>77</v>
      </c>
    </row>
    <row r="44" spans="1:22" ht="15" customHeight="1" thickBot="1" x14ac:dyDescent="0.25">
      <c r="A44" s="800"/>
      <c r="B44" s="393"/>
      <c r="C44" s="325"/>
      <c r="D44" s="326"/>
      <c r="E44" s="327"/>
      <c r="F44" s="325"/>
      <c r="G44" s="326"/>
      <c r="H44" s="327"/>
      <c r="I44" s="325"/>
      <c r="J44" s="326"/>
      <c r="K44" s="327"/>
      <c r="L44" s="325"/>
      <c r="M44" s="326"/>
      <c r="N44" s="327"/>
      <c r="P44" s="282"/>
      <c r="Q44" s="19" t="s">
        <v>41</v>
      </c>
      <c r="R44" s="282">
        <v>2</v>
      </c>
      <c r="S44" s="282">
        <v>0</v>
      </c>
      <c r="T44" s="282">
        <v>2</v>
      </c>
      <c r="U44" s="282">
        <v>4</v>
      </c>
      <c r="V44" s="282"/>
    </row>
    <row r="45" spans="1:22" ht="15" customHeight="1" x14ac:dyDescent="0.2">
      <c r="A45" s="798" t="s">
        <v>16</v>
      </c>
      <c r="B45" s="378" t="s">
        <v>23</v>
      </c>
      <c r="C45" s="302"/>
      <c r="D45" s="303"/>
      <c r="E45" s="304"/>
      <c r="F45" s="302"/>
      <c r="G45" s="303"/>
      <c r="H45" s="304"/>
      <c r="I45" s="302"/>
      <c r="J45" s="303"/>
      <c r="K45" s="304"/>
      <c r="L45" s="302"/>
      <c r="M45" s="303"/>
      <c r="N45" s="304"/>
      <c r="P45" s="282"/>
      <c r="Q45" s="19" t="s">
        <v>41</v>
      </c>
      <c r="R45" s="282">
        <v>2</v>
      </c>
      <c r="S45" s="282">
        <v>2</v>
      </c>
      <c r="T45" s="282">
        <v>3</v>
      </c>
      <c r="U45" s="282">
        <v>4</v>
      </c>
      <c r="V45" s="282"/>
    </row>
    <row r="46" spans="1:22" ht="15" customHeight="1" x14ac:dyDescent="0.2">
      <c r="A46" s="799"/>
      <c r="B46" s="380"/>
      <c r="C46" s="306"/>
      <c r="D46" s="307"/>
      <c r="E46" s="308"/>
      <c r="F46" s="306"/>
      <c r="G46" s="307"/>
      <c r="H46" s="308"/>
      <c r="I46" s="306"/>
      <c r="J46" s="307"/>
      <c r="K46" s="308"/>
      <c r="L46" s="306"/>
      <c r="M46" s="307"/>
      <c r="N46" s="308"/>
      <c r="P46" s="796" t="s">
        <v>1227</v>
      </c>
      <c r="Q46" s="796"/>
      <c r="R46" s="796"/>
      <c r="S46" s="796"/>
      <c r="T46" s="796"/>
      <c r="U46" s="796"/>
      <c r="V46" s="282"/>
    </row>
    <row r="47" spans="1:22" ht="15" customHeight="1" x14ac:dyDescent="0.2">
      <c r="A47" s="799"/>
      <c r="B47" s="382" t="s">
        <v>24</v>
      </c>
      <c r="C47" s="310"/>
      <c r="D47" s="311"/>
      <c r="E47" s="312"/>
      <c r="F47" s="310"/>
      <c r="G47" s="311"/>
      <c r="H47" s="312"/>
      <c r="I47" s="310"/>
      <c r="J47" s="311"/>
      <c r="K47" s="312"/>
      <c r="L47" s="310"/>
      <c r="M47" s="311"/>
      <c r="N47" s="312"/>
      <c r="P47" s="484" t="s">
        <v>1460</v>
      </c>
      <c r="Q47" s="19" t="s">
        <v>1211</v>
      </c>
      <c r="R47" s="282">
        <v>2</v>
      </c>
      <c r="S47" s="282">
        <v>2</v>
      </c>
      <c r="T47" s="282">
        <v>3</v>
      </c>
      <c r="U47" s="282">
        <v>4</v>
      </c>
      <c r="V47" s="433" t="e">
        <f>#REF!</f>
        <v>#REF!</v>
      </c>
    </row>
    <row r="48" spans="1:22" ht="15" customHeight="1" x14ac:dyDescent="0.2">
      <c r="A48" s="799"/>
      <c r="B48" s="380"/>
      <c r="C48" s="306"/>
      <c r="D48" s="307"/>
      <c r="E48" s="313"/>
      <c r="F48" s="306"/>
      <c r="G48" s="307"/>
      <c r="H48" s="313"/>
      <c r="I48" s="306"/>
      <c r="J48" s="307"/>
      <c r="K48" s="313"/>
      <c r="L48" s="306"/>
      <c r="M48" s="307"/>
      <c r="N48" s="313"/>
      <c r="P48" s="282" t="s">
        <v>1354</v>
      </c>
      <c r="Q48" s="19" t="s">
        <v>1209</v>
      </c>
      <c r="R48" s="282">
        <v>2</v>
      </c>
      <c r="S48" s="282">
        <v>2</v>
      </c>
      <c r="T48" s="282">
        <v>3</v>
      </c>
      <c r="U48" s="282">
        <v>4</v>
      </c>
      <c r="V48" s="322" t="s">
        <v>937</v>
      </c>
    </row>
    <row r="49" spans="1:22" ht="15" customHeight="1" x14ac:dyDescent="0.2">
      <c r="A49" s="799"/>
      <c r="B49" s="404" t="s">
        <v>25</v>
      </c>
      <c r="C49" s="310"/>
      <c r="D49" s="311"/>
      <c r="E49" s="312"/>
      <c r="F49" s="310"/>
      <c r="G49" s="311"/>
      <c r="H49" s="312"/>
      <c r="I49" s="310"/>
      <c r="J49" s="311"/>
      <c r="K49" s="312"/>
      <c r="L49" s="310"/>
      <c r="M49" s="311"/>
      <c r="N49" s="312"/>
      <c r="P49" s="282" t="s">
        <v>1355</v>
      </c>
      <c r="Q49" s="19" t="s">
        <v>1356</v>
      </c>
      <c r="R49" s="282">
        <v>2</v>
      </c>
      <c r="S49" s="282">
        <v>0</v>
      </c>
      <c r="T49" s="282">
        <v>2</v>
      </c>
      <c r="U49" s="282">
        <v>4</v>
      </c>
      <c r="V49" s="21" t="s">
        <v>68</v>
      </c>
    </row>
    <row r="50" spans="1:22" ht="15" customHeight="1" x14ac:dyDescent="0.2">
      <c r="A50" s="799"/>
      <c r="B50" s="380"/>
      <c r="C50" s="306"/>
      <c r="D50" s="307"/>
      <c r="E50" s="308"/>
      <c r="F50" s="306"/>
      <c r="G50" s="307"/>
      <c r="H50" s="308"/>
      <c r="I50" s="306"/>
      <c r="J50" s="307"/>
      <c r="K50" s="308"/>
      <c r="L50" s="306"/>
      <c r="M50" s="307"/>
      <c r="N50" s="308"/>
      <c r="P50" s="455" t="s">
        <v>1467</v>
      </c>
      <c r="Q50" s="19" t="s">
        <v>1303</v>
      </c>
      <c r="R50" s="282">
        <v>2</v>
      </c>
      <c r="S50" s="282">
        <v>0</v>
      </c>
      <c r="T50" s="282">
        <v>2</v>
      </c>
      <c r="U50" s="282">
        <v>4</v>
      </c>
      <c r="V50" s="18" t="s">
        <v>79</v>
      </c>
    </row>
    <row r="51" spans="1:22" ht="15" customHeight="1" x14ac:dyDescent="0.2">
      <c r="A51" s="799"/>
      <c r="B51" s="382" t="s">
        <v>26</v>
      </c>
      <c r="C51" s="310"/>
      <c r="D51" s="311"/>
      <c r="E51" s="312"/>
      <c r="F51" s="310"/>
      <c r="G51" s="311"/>
      <c r="H51" s="312"/>
      <c r="I51" s="310"/>
      <c r="J51" s="311"/>
      <c r="K51" s="312"/>
      <c r="L51" s="310"/>
      <c r="M51" s="311"/>
      <c r="N51" s="312"/>
      <c r="P51" s="19"/>
      <c r="Q51" s="434" t="s">
        <v>45</v>
      </c>
      <c r="R51" s="282">
        <f>SUM(R37:R45)</f>
        <v>17</v>
      </c>
      <c r="S51" s="282">
        <f>SUM(S37:S45)</f>
        <v>8</v>
      </c>
      <c r="T51" s="282">
        <f>SUM(T37:T45)</f>
        <v>19</v>
      </c>
      <c r="U51" s="282">
        <f>SUM(U37:U45)</f>
        <v>30</v>
      </c>
      <c r="V51" s="282"/>
    </row>
    <row r="52" spans="1:22" ht="15" customHeight="1" x14ac:dyDescent="0.2">
      <c r="A52" s="799"/>
      <c r="B52" s="380"/>
      <c r="C52" s="306"/>
      <c r="D52" s="307"/>
      <c r="E52" s="313"/>
      <c r="F52" s="306"/>
      <c r="G52" s="307"/>
      <c r="H52" s="313"/>
      <c r="I52" s="306"/>
      <c r="J52" s="307"/>
      <c r="K52" s="313"/>
      <c r="L52" s="306"/>
      <c r="M52" s="307"/>
      <c r="N52" s="313"/>
      <c r="P52" s="19"/>
      <c r="Q52" s="434" t="s">
        <v>46</v>
      </c>
      <c r="R52" s="282">
        <f>SUM(R38:R45)</f>
        <v>17</v>
      </c>
      <c r="S52" s="282">
        <f>SUM(S38:S45)</f>
        <v>8</v>
      </c>
      <c r="T52" s="282">
        <f>SUM(T38:T45)</f>
        <v>19</v>
      </c>
      <c r="U52" s="282">
        <f>SUM(U38:U45)</f>
        <v>30</v>
      </c>
      <c r="V52" s="282"/>
    </row>
    <row r="53" spans="1:22" ht="15" customHeight="1" x14ac:dyDescent="0.2">
      <c r="A53" s="799"/>
      <c r="B53" s="389" t="s">
        <v>27</v>
      </c>
      <c r="C53" s="310"/>
      <c r="D53" s="311"/>
      <c r="E53" s="312"/>
      <c r="F53" s="310"/>
      <c r="G53" s="311"/>
      <c r="H53" s="312"/>
      <c r="I53" s="310"/>
      <c r="J53" s="311"/>
      <c r="K53" s="312"/>
      <c r="L53" s="310"/>
      <c r="M53" s="311"/>
      <c r="N53" s="312"/>
      <c r="P53" s="351"/>
      <c r="Q53" s="351"/>
      <c r="R53" s="20"/>
      <c r="S53" s="20"/>
      <c r="T53" s="20"/>
      <c r="U53" s="20"/>
      <c r="V53" s="20"/>
    </row>
    <row r="54" spans="1:22" ht="15" customHeight="1" x14ac:dyDescent="0.2">
      <c r="A54" s="799"/>
      <c r="B54" s="391"/>
      <c r="C54" s="306"/>
      <c r="D54" s="317"/>
      <c r="E54" s="308"/>
      <c r="F54" s="306"/>
      <c r="G54" s="317"/>
      <c r="H54" s="308"/>
      <c r="I54" s="306"/>
      <c r="J54" s="317"/>
      <c r="K54" s="308"/>
      <c r="L54" s="306"/>
      <c r="M54" s="317"/>
      <c r="N54" s="308"/>
      <c r="P54" s="786" t="s">
        <v>1105</v>
      </c>
      <c r="Q54" s="787"/>
      <c r="R54" s="787"/>
      <c r="S54" s="787"/>
      <c r="T54" s="787"/>
      <c r="U54" s="787"/>
      <c r="V54" s="788"/>
    </row>
    <row r="55" spans="1:22" ht="15" customHeight="1" x14ac:dyDescent="0.2">
      <c r="A55" s="799"/>
      <c r="B55" s="389" t="s">
        <v>28</v>
      </c>
      <c r="C55" s="310"/>
      <c r="D55" s="311"/>
      <c r="E55" s="312"/>
      <c r="F55" s="310"/>
      <c r="G55" s="311"/>
      <c r="H55" s="312"/>
      <c r="I55" s="310"/>
      <c r="J55" s="311"/>
      <c r="K55" s="312"/>
      <c r="L55" s="310"/>
      <c r="M55" s="311"/>
      <c r="N55" s="312"/>
      <c r="P55" s="278" t="s">
        <v>35</v>
      </c>
      <c r="Q55" s="278" t="s">
        <v>36</v>
      </c>
      <c r="R55" s="278" t="s">
        <v>37</v>
      </c>
      <c r="S55" s="278" t="s">
        <v>38</v>
      </c>
      <c r="T55" s="278" t="s">
        <v>39</v>
      </c>
      <c r="U55" s="278" t="s">
        <v>40</v>
      </c>
      <c r="V55" s="414" t="s">
        <v>0</v>
      </c>
    </row>
    <row r="56" spans="1:22" ht="15" customHeight="1" x14ac:dyDescent="0.2">
      <c r="A56" s="799"/>
      <c r="B56" s="391"/>
      <c r="C56" s="306"/>
      <c r="D56" s="307"/>
      <c r="E56" s="313"/>
      <c r="F56" s="306"/>
      <c r="G56" s="307"/>
      <c r="H56" s="313"/>
      <c r="I56" s="306"/>
      <c r="J56" s="307"/>
      <c r="K56" s="313"/>
      <c r="L56" s="306"/>
      <c r="M56" s="307"/>
      <c r="N56" s="313"/>
      <c r="P56" s="459" t="s">
        <v>1468</v>
      </c>
      <c r="Q56" s="19" t="s">
        <v>107</v>
      </c>
      <c r="R56" s="282">
        <v>2</v>
      </c>
      <c r="S56" s="282">
        <v>2</v>
      </c>
      <c r="T56" s="282">
        <v>3</v>
      </c>
      <c r="U56" s="282">
        <v>5</v>
      </c>
      <c r="V56" s="21" t="e">
        <f>#REF!</f>
        <v>#REF!</v>
      </c>
    </row>
    <row r="57" spans="1:22" ht="15" customHeight="1" x14ac:dyDescent="0.2">
      <c r="A57" s="799"/>
      <c r="B57" s="389" t="s">
        <v>29</v>
      </c>
      <c r="C57" s="310"/>
      <c r="D57" s="311"/>
      <c r="E57" s="312"/>
      <c r="F57" s="310"/>
      <c r="G57" s="311"/>
      <c r="H57" s="312"/>
      <c r="I57" s="310"/>
      <c r="J57" s="311"/>
      <c r="K57" s="312"/>
      <c r="L57" s="310"/>
      <c r="M57" s="311"/>
      <c r="N57" s="312"/>
      <c r="P57" s="459" t="s">
        <v>1469</v>
      </c>
      <c r="Q57" s="19" t="s">
        <v>1134</v>
      </c>
      <c r="R57" s="282">
        <v>2</v>
      </c>
      <c r="S57" s="282">
        <v>0</v>
      </c>
      <c r="T57" s="282">
        <v>2</v>
      </c>
      <c r="U57" s="282">
        <v>4</v>
      </c>
      <c r="V57" s="21" t="e">
        <f>#REF!</f>
        <v>#REF!</v>
      </c>
    </row>
    <row r="58" spans="1:22" ht="15" customHeight="1" x14ac:dyDescent="0.2">
      <c r="A58" s="799"/>
      <c r="B58" s="391"/>
      <c r="C58" s="306"/>
      <c r="D58" s="317"/>
      <c r="E58" s="308"/>
      <c r="F58" s="306"/>
      <c r="G58" s="317"/>
      <c r="H58" s="308"/>
      <c r="I58" s="306"/>
      <c r="J58" s="317"/>
      <c r="K58" s="308"/>
      <c r="L58" s="306"/>
      <c r="M58" s="317"/>
      <c r="N58" s="308"/>
      <c r="P58" s="459" t="s">
        <v>1470</v>
      </c>
      <c r="Q58" s="19" t="s">
        <v>1357</v>
      </c>
      <c r="R58" s="282">
        <v>2</v>
      </c>
      <c r="S58" s="282">
        <v>2</v>
      </c>
      <c r="T58" s="282">
        <v>3</v>
      </c>
      <c r="U58" s="282">
        <v>5</v>
      </c>
      <c r="V58" s="21" t="e">
        <f>#REF!</f>
        <v>#REF!</v>
      </c>
    </row>
    <row r="59" spans="1:22" ht="15" customHeight="1" x14ac:dyDescent="0.2">
      <c r="A59" s="799"/>
      <c r="B59" s="389" t="s">
        <v>30</v>
      </c>
      <c r="C59" s="310"/>
      <c r="D59" s="311"/>
      <c r="E59" s="312"/>
      <c r="F59" s="310"/>
      <c r="G59" s="311"/>
      <c r="H59" s="312"/>
      <c r="I59" s="310"/>
      <c r="J59" s="311"/>
      <c r="K59" s="312"/>
      <c r="L59" s="310"/>
      <c r="M59" s="311"/>
      <c r="N59" s="312"/>
      <c r="P59" s="459" t="s">
        <v>1471</v>
      </c>
      <c r="Q59" s="19" t="s">
        <v>1133</v>
      </c>
      <c r="R59" s="282">
        <v>2</v>
      </c>
      <c r="S59" s="282">
        <v>0</v>
      </c>
      <c r="T59" s="282">
        <v>2</v>
      </c>
      <c r="U59" s="282">
        <v>4</v>
      </c>
      <c r="V59" s="21" t="e">
        <f>#REF!</f>
        <v>#REF!</v>
      </c>
    </row>
    <row r="60" spans="1:22" ht="15" customHeight="1" x14ac:dyDescent="0.2">
      <c r="A60" s="799"/>
      <c r="B60" s="391"/>
      <c r="C60" s="306"/>
      <c r="D60" s="307"/>
      <c r="E60" s="313"/>
      <c r="F60" s="306"/>
      <c r="G60" s="307"/>
      <c r="H60" s="313"/>
      <c r="I60" s="306"/>
      <c r="J60" s="307"/>
      <c r="K60" s="313"/>
      <c r="L60" s="306"/>
      <c r="M60" s="307"/>
      <c r="N60" s="313"/>
      <c r="P60" s="459" t="s">
        <v>1473</v>
      </c>
      <c r="Q60" s="19" t="s">
        <v>1358</v>
      </c>
      <c r="R60" s="282">
        <v>2</v>
      </c>
      <c r="S60" s="282">
        <v>0</v>
      </c>
      <c r="T60" s="282">
        <v>2</v>
      </c>
      <c r="U60" s="282">
        <v>4</v>
      </c>
      <c r="V60" s="21" t="e">
        <f>#REF!</f>
        <v>#REF!</v>
      </c>
    </row>
    <row r="61" spans="1:22" ht="15" customHeight="1" x14ac:dyDescent="0.2">
      <c r="A61" s="799"/>
      <c r="B61" s="389" t="s">
        <v>31</v>
      </c>
      <c r="C61" s="310"/>
      <c r="D61" s="311"/>
      <c r="E61" s="312"/>
      <c r="F61" s="310"/>
      <c r="G61" s="311"/>
      <c r="H61" s="312"/>
      <c r="I61" s="310"/>
      <c r="J61" s="311"/>
      <c r="K61" s="312"/>
      <c r="L61" s="310"/>
      <c r="M61" s="311"/>
      <c r="N61" s="312"/>
      <c r="P61" s="455" t="s">
        <v>1472</v>
      </c>
      <c r="Q61" s="19" t="s">
        <v>1121</v>
      </c>
      <c r="R61" s="282">
        <v>0</v>
      </c>
      <c r="S61" s="282">
        <v>2</v>
      </c>
      <c r="T61" s="282">
        <v>0</v>
      </c>
      <c r="U61" s="282">
        <v>2</v>
      </c>
      <c r="V61" s="21" t="e">
        <f>#REF!</f>
        <v>#REF!</v>
      </c>
    </row>
    <row r="62" spans="1:22" ht="15" customHeight="1" x14ac:dyDescent="0.2">
      <c r="A62" s="799"/>
      <c r="B62" s="391"/>
      <c r="C62" s="306"/>
      <c r="D62" s="307"/>
      <c r="E62" s="308"/>
      <c r="F62" s="306"/>
      <c r="G62" s="307"/>
      <c r="H62" s="308"/>
      <c r="I62" s="306"/>
      <c r="J62" s="307"/>
      <c r="K62" s="308"/>
      <c r="L62" s="306"/>
      <c r="M62" s="307"/>
      <c r="N62" s="308"/>
      <c r="P62" s="282"/>
      <c r="Q62" s="19" t="s">
        <v>41</v>
      </c>
      <c r="R62" s="282">
        <v>2</v>
      </c>
      <c r="S62" s="282">
        <v>0</v>
      </c>
      <c r="T62" s="282">
        <v>2</v>
      </c>
      <c r="U62" s="282">
        <v>5</v>
      </c>
      <c r="V62" s="21"/>
    </row>
    <row r="63" spans="1:22" ht="15" customHeight="1" x14ac:dyDescent="0.2">
      <c r="A63" s="799"/>
      <c r="B63" s="389" t="s">
        <v>32</v>
      </c>
      <c r="C63" s="310"/>
      <c r="D63" s="311"/>
      <c r="E63" s="312"/>
      <c r="F63" s="310"/>
      <c r="G63" s="311"/>
      <c r="H63" s="312"/>
      <c r="I63" s="310"/>
      <c r="J63" s="311"/>
      <c r="K63" s="312"/>
      <c r="L63" s="310"/>
      <c r="M63" s="311"/>
      <c r="N63" s="312"/>
      <c r="P63" s="282"/>
      <c r="Q63" s="19" t="s">
        <v>41</v>
      </c>
      <c r="R63" s="282">
        <v>2</v>
      </c>
      <c r="S63" s="282">
        <v>0</v>
      </c>
      <c r="T63" s="282">
        <v>2</v>
      </c>
      <c r="U63" s="282">
        <v>5</v>
      </c>
      <c r="V63" s="21"/>
    </row>
    <row r="64" spans="1:22" ht="15" customHeight="1" thickBot="1" x14ac:dyDescent="0.25">
      <c r="A64" s="800"/>
      <c r="B64" s="393"/>
      <c r="C64" s="325"/>
      <c r="D64" s="326"/>
      <c r="E64" s="327"/>
      <c r="F64" s="325"/>
      <c r="G64" s="326"/>
      <c r="H64" s="327"/>
      <c r="I64" s="325"/>
      <c r="J64" s="326"/>
      <c r="K64" s="327"/>
      <c r="L64" s="325"/>
      <c r="M64" s="326"/>
      <c r="N64" s="327"/>
      <c r="P64" s="796" t="s">
        <v>1122</v>
      </c>
      <c r="Q64" s="796"/>
      <c r="R64" s="796"/>
      <c r="S64" s="796"/>
      <c r="T64" s="796"/>
      <c r="U64" s="796"/>
      <c r="V64" s="21"/>
    </row>
    <row r="65" spans="1:22" ht="15" customHeight="1" x14ac:dyDescent="0.2">
      <c r="A65" s="798" t="s">
        <v>17</v>
      </c>
      <c r="B65" s="378" t="s">
        <v>23</v>
      </c>
      <c r="C65" s="302"/>
      <c r="D65" s="303"/>
      <c r="E65" s="304"/>
      <c r="F65" s="302"/>
      <c r="G65" s="303"/>
      <c r="H65" s="304"/>
      <c r="I65" s="302"/>
      <c r="J65" s="303"/>
      <c r="K65" s="304"/>
      <c r="L65" s="302"/>
      <c r="M65" s="303"/>
      <c r="N65" s="304"/>
      <c r="P65" s="282" t="s">
        <v>1136</v>
      </c>
      <c r="Q65" s="19" t="s">
        <v>1130</v>
      </c>
      <c r="R65" s="282">
        <v>2</v>
      </c>
      <c r="S65" s="282">
        <v>0</v>
      </c>
      <c r="T65" s="282">
        <v>2</v>
      </c>
      <c r="U65" s="282">
        <v>5</v>
      </c>
      <c r="V65" s="21" t="s">
        <v>79</v>
      </c>
    </row>
    <row r="66" spans="1:22" ht="15" customHeight="1" x14ac:dyDescent="0.2">
      <c r="A66" s="799"/>
      <c r="B66" s="380"/>
      <c r="C66" s="306"/>
      <c r="D66" s="307"/>
      <c r="E66" s="308"/>
      <c r="F66" s="306"/>
      <c r="G66" s="307"/>
      <c r="H66" s="308"/>
      <c r="I66" s="306"/>
      <c r="J66" s="307"/>
      <c r="K66" s="308"/>
      <c r="L66" s="306"/>
      <c r="M66" s="307"/>
      <c r="N66" s="308"/>
      <c r="P66" s="455" t="s">
        <v>1475</v>
      </c>
      <c r="Q66" s="19" t="s">
        <v>1135</v>
      </c>
      <c r="R66" s="282">
        <v>2</v>
      </c>
      <c r="S66" s="282">
        <v>0</v>
      </c>
      <c r="T66" s="282">
        <v>2</v>
      </c>
      <c r="U66" s="282">
        <v>5</v>
      </c>
      <c r="V66" s="21" t="e">
        <f>#REF!</f>
        <v>#REF!</v>
      </c>
    </row>
    <row r="67" spans="1:22" ht="15" customHeight="1" x14ac:dyDescent="0.2">
      <c r="A67" s="799"/>
      <c r="B67" s="382" t="s">
        <v>24</v>
      </c>
      <c r="C67" s="310"/>
      <c r="D67" s="311"/>
      <c r="E67" s="312"/>
      <c r="F67" s="310"/>
      <c r="G67" s="311"/>
      <c r="H67" s="312"/>
      <c r="I67" s="310"/>
      <c r="J67" s="311"/>
      <c r="K67" s="312"/>
      <c r="L67" s="310"/>
      <c r="M67" s="311"/>
      <c r="N67" s="312"/>
      <c r="P67" s="455" t="s">
        <v>1476</v>
      </c>
      <c r="Q67" s="19" t="s">
        <v>1359</v>
      </c>
      <c r="R67" s="282">
        <v>2</v>
      </c>
      <c r="S67" s="282">
        <v>0</v>
      </c>
      <c r="T67" s="282">
        <v>2</v>
      </c>
      <c r="U67" s="282">
        <v>5</v>
      </c>
      <c r="V67" s="21" t="e">
        <f>#REF!</f>
        <v>#REF!</v>
      </c>
    </row>
    <row r="68" spans="1:22" ht="15" customHeight="1" x14ac:dyDescent="0.2">
      <c r="A68" s="799"/>
      <c r="B68" s="380"/>
      <c r="C68" s="306"/>
      <c r="D68" s="307"/>
      <c r="E68" s="313"/>
      <c r="F68" s="306"/>
      <c r="G68" s="307"/>
      <c r="H68" s="313"/>
      <c r="I68" s="306"/>
      <c r="J68" s="307"/>
      <c r="K68" s="313"/>
      <c r="L68" s="306"/>
      <c r="M68" s="307"/>
      <c r="N68" s="313"/>
      <c r="P68" s="480" t="s">
        <v>1474</v>
      </c>
      <c r="Q68" s="19" t="s">
        <v>1543</v>
      </c>
      <c r="R68" s="282">
        <v>2</v>
      </c>
      <c r="S68" s="282">
        <v>0</v>
      </c>
      <c r="T68" s="282">
        <v>2</v>
      </c>
      <c r="U68" s="282">
        <v>4</v>
      </c>
      <c r="V68" s="21" t="s">
        <v>928</v>
      </c>
    </row>
    <row r="69" spans="1:22" ht="15" customHeight="1" x14ac:dyDescent="0.2">
      <c r="A69" s="799"/>
      <c r="B69" s="382" t="s">
        <v>25</v>
      </c>
      <c r="C69" s="310"/>
      <c r="D69" s="311"/>
      <c r="E69" s="312"/>
      <c r="F69" s="310"/>
      <c r="G69" s="311"/>
      <c r="H69" s="312"/>
      <c r="I69" s="310"/>
      <c r="J69" s="311"/>
      <c r="K69" s="312"/>
      <c r="L69" s="310"/>
      <c r="M69" s="311"/>
      <c r="N69" s="312"/>
    </row>
    <row r="70" spans="1:22" x14ac:dyDescent="0.2">
      <c r="A70" s="799"/>
      <c r="B70" s="380"/>
      <c r="C70" s="306"/>
      <c r="D70" s="307"/>
      <c r="E70" s="313"/>
      <c r="F70" s="306"/>
      <c r="G70" s="307"/>
      <c r="H70" s="308"/>
      <c r="I70" s="306"/>
      <c r="J70" s="307"/>
      <c r="K70" s="308"/>
      <c r="L70" s="306"/>
      <c r="M70" s="307"/>
      <c r="N70" s="308"/>
    </row>
    <row r="71" spans="1:22" x14ac:dyDescent="0.2">
      <c r="A71" s="799"/>
      <c r="B71" s="382" t="s">
        <v>26</v>
      </c>
      <c r="C71" s="310"/>
      <c r="D71" s="311"/>
      <c r="E71" s="312"/>
      <c r="F71" s="310"/>
      <c r="G71" s="311"/>
      <c r="H71" s="312"/>
      <c r="I71" s="310"/>
      <c r="J71" s="311"/>
      <c r="K71" s="312"/>
      <c r="L71" s="310"/>
      <c r="M71" s="311"/>
      <c r="N71" s="312"/>
    </row>
    <row r="72" spans="1:22" x14ac:dyDescent="0.2">
      <c r="A72" s="799"/>
      <c r="B72" s="380"/>
      <c r="C72" s="306"/>
      <c r="D72" s="307"/>
      <c r="E72" s="308"/>
      <c r="F72" s="306"/>
      <c r="G72" s="307"/>
      <c r="H72" s="313"/>
      <c r="I72" s="306"/>
      <c r="J72" s="307"/>
      <c r="K72" s="313"/>
      <c r="L72" s="306"/>
      <c r="M72" s="307"/>
      <c r="N72" s="313"/>
    </row>
    <row r="73" spans="1:22" x14ac:dyDescent="0.2">
      <c r="A73" s="799"/>
      <c r="B73" s="389" t="s">
        <v>27</v>
      </c>
      <c r="D73" s="492"/>
      <c r="F73" s="310"/>
      <c r="G73" s="311"/>
      <c r="H73" s="312"/>
      <c r="L73" s="310"/>
      <c r="M73" s="311"/>
      <c r="N73" s="312"/>
    </row>
    <row r="74" spans="1:22" x14ac:dyDescent="0.2">
      <c r="A74" s="799"/>
      <c r="B74" s="391"/>
      <c r="D74" s="493"/>
      <c r="F74" s="306"/>
      <c r="G74" s="307"/>
      <c r="H74" s="308"/>
      <c r="L74" s="306"/>
      <c r="M74" s="307"/>
      <c r="N74" s="308"/>
    </row>
    <row r="75" spans="1:22" x14ac:dyDescent="0.2">
      <c r="A75" s="799"/>
      <c r="B75" s="389" t="s">
        <v>28</v>
      </c>
      <c r="C75" s="310"/>
      <c r="D75" s="311"/>
      <c r="E75" s="312"/>
      <c r="F75" s="310"/>
      <c r="G75" s="311"/>
      <c r="H75" s="312"/>
      <c r="L75" s="310"/>
      <c r="M75" s="311"/>
      <c r="N75" s="312"/>
    </row>
    <row r="76" spans="1:22" x14ac:dyDescent="0.2">
      <c r="A76" s="799"/>
      <c r="B76" s="391"/>
      <c r="C76" s="306"/>
      <c r="D76" s="307"/>
      <c r="E76" s="313"/>
      <c r="F76" s="306"/>
      <c r="G76" s="307"/>
      <c r="H76" s="313"/>
      <c r="L76" s="306"/>
      <c r="M76" s="307"/>
      <c r="N76" s="313"/>
    </row>
    <row r="77" spans="1:22" x14ac:dyDescent="0.2">
      <c r="A77" s="799"/>
      <c r="B77" s="389" t="s">
        <v>29</v>
      </c>
      <c r="C77" s="310"/>
      <c r="D77" s="311"/>
      <c r="E77" s="312"/>
      <c r="F77" s="310"/>
      <c r="G77" s="311"/>
      <c r="H77" s="312"/>
      <c r="I77" s="310"/>
      <c r="J77" s="311"/>
      <c r="K77" s="312"/>
      <c r="L77" s="310"/>
      <c r="M77" s="311"/>
      <c r="N77" s="312"/>
    </row>
    <row r="78" spans="1:22" x14ac:dyDescent="0.2">
      <c r="A78" s="799"/>
      <c r="B78" s="391"/>
      <c r="C78" s="306"/>
      <c r="D78" s="307"/>
      <c r="E78" s="308"/>
      <c r="F78" s="306"/>
      <c r="G78" s="307"/>
      <c r="H78" s="308"/>
      <c r="I78" s="306"/>
      <c r="J78" s="307"/>
      <c r="K78" s="308"/>
      <c r="L78" s="306"/>
      <c r="M78" s="307"/>
      <c r="N78" s="308"/>
    </row>
    <row r="79" spans="1:22" x14ac:dyDescent="0.2">
      <c r="A79" s="799"/>
      <c r="B79" s="389" t="s">
        <v>30</v>
      </c>
      <c r="C79" s="310"/>
      <c r="D79" s="311"/>
      <c r="E79" s="312"/>
      <c r="F79" s="310"/>
      <c r="G79" s="311"/>
      <c r="H79" s="312"/>
      <c r="I79" s="310"/>
      <c r="J79" s="311"/>
      <c r="K79" s="312"/>
      <c r="L79" s="310"/>
      <c r="M79" s="311"/>
      <c r="N79" s="312"/>
    </row>
    <row r="80" spans="1:22" x14ac:dyDescent="0.2">
      <c r="A80" s="799"/>
      <c r="B80" s="391"/>
      <c r="C80" s="306"/>
      <c r="D80" s="307"/>
      <c r="E80" s="313"/>
      <c r="F80" s="306"/>
      <c r="G80" s="307"/>
      <c r="H80" s="313"/>
      <c r="I80" s="306"/>
      <c r="J80" s="307"/>
      <c r="K80" s="313"/>
      <c r="L80" s="306"/>
      <c r="M80" s="307"/>
      <c r="N80" s="313"/>
    </row>
    <row r="81" spans="1:14" x14ac:dyDescent="0.2">
      <c r="A81" s="799"/>
      <c r="B81" s="389" t="s">
        <v>31</v>
      </c>
      <c r="C81" s="310"/>
      <c r="D81" s="311"/>
      <c r="E81" s="312"/>
      <c r="F81" s="310"/>
      <c r="G81" s="311"/>
      <c r="H81" s="312"/>
      <c r="I81" s="310"/>
      <c r="J81" s="311"/>
      <c r="K81" s="312"/>
      <c r="L81" s="310"/>
      <c r="M81" s="311"/>
      <c r="N81" s="312"/>
    </row>
    <row r="82" spans="1:14" x14ac:dyDescent="0.2">
      <c r="A82" s="799"/>
      <c r="B82" s="391"/>
      <c r="C82" s="306"/>
      <c r="D82" s="307"/>
      <c r="E82" s="308"/>
      <c r="F82" s="306"/>
      <c r="G82" s="307"/>
      <c r="H82" s="308"/>
      <c r="I82" s="306"/>
      <c r="J82" s="307"/>
      <c r="K82" s="308"/>
      <c r="L82" s="306"/>
      <c r="M82" s="307"/>
      <c r="N82" s="308"/>
    </row>
    <row r="83" spans="1:14" x14ac:dyDescent="0.2">
      <c r="A83" s="799"/>
      <c r="B83" s="389" t="s">
        <v>32</v>
      </c>
      <c r="C83" s="310"/>
      <c r="D83" s="311"/>
      <c r="E83" s="312"/>
      <c r="F83" s="310"/>
      <c r="G83" s="311"/>
      <c r="H83" s="312"/>
      <c r="I83" s="310"/>
      <c r="J83" s="311"/>
      <c r="K83" s="312"/>
      <c r="L83" s="310"/>
      <c r="M83" s="311"/>
      <c r="N83" s="312"/>
    </row>
    <row r="84" spans="1:14" ht="13.5" thickBot="1" x14ac:dyDescent="0.25">
      <c r="A84" s="800"/>
      <c r="B84" s="393"/>
      <c r="C84" s="325"/>
      <c r="D84" s="326"/>
      <c r="E84" s="327"/>
      <c r="F84" s="325"/>
      <c r="G84" s="326"/>
      <c r="H84" s="327"/>
      <c r="I84" s="325"/>
      <c r="J84" s="326"/>
      <c r="K84" s="327"/>
      <c r="L84" s="325"/>
      <c r="M84" s="326"/>
      <c r="N84" s="327"/>
    </row>
    <row r="85" spans="1:14" ht="12.75" customHeight="1" x14ac:dyDescent="0.2">
      <c r="A85" s="798" t="s">
        <v>33</v>
      </c>
      <c r="B85" s="378" t="s">
        <v>23</v>
      </c>
      <c r="C85" s="302"/>
      <c r="D85" s="303"/>
      <c r="E85" s="304"/>
      <c r="F85" s="302"/>
      <c r="G85" s="303"/>
      <c r="H85" s="304"/>
      <c r="I85" s="302"/>
      <c r="J85" s="303"/>
      <c r="K85" s="304"/>
      <c r="L85" s="302"/>
      <c r="M85" s="303"/>
      <c r="N85" s="304"/>
    </row>
    <row r="86" spans="1:14" x14ac:dyDescent="0.2">
      <c r="A86" s="799"/>
      <c r="B86" s="380"/>
      <c r="C86" s="306"/>
      <c r="D86" s="307"/>
      <c r="E86" s="308"/>
      <c r="F86" s="306"/>
      <c r="G86" s="307"/>
      <c r="H86" s="308"/>
      <c r="I86" s="306"/>
      <c r="J86" s="307"/>
      <c r="K86" s="308"/>
      <c r="L86" s="306"/>
      <c r="M86" s="307"/>
      <c r="N86" s="308"/>
    </row>
    <row r="87" spans="1:14" x14ac:dyDescent="0.2">
      <c r="A87" s="799"/>
      <c r="B87" s="382" t="s">
        <v>24</v>
      </c>
      <c r="C87" s="310"/>
      <c r="D87" s="311"/>
      <c r="E87" s="312"/>
      <c r="F87" s="310"/>
      <c r="G87" s="311"/>
      <c r="H87" s="312"/>
      <c r="I87" s="310"/>
      <c r="J87" s="311"/>
      <c r="K87" s="312"/>
      <c r="L87" s="310"/>
      <c r="M87" s="311"/>
      <c r="N87" s="312"/>
    </row>
    <row r="88" spans="1:14" x14ac:dyDescent="0.2">
      <c r="A88" s="799"/>
      <c r="B88" s="380"/>
      <c r="C88" s="306"/>
      <c r="D88" s="307"/>
      <c r="E88" s="313"/>
      <c r="F88" s="306"/>
      <c r="G88" s="307"/>
      <c r="H88" s="313"/>
      <c r="I88" s="306"/>
      <c r="J88" s="307"/>
      <c r="K88" s="313"/>
      <c r="L88" s="306"/>
      <c r="M88" s="307"/>
      <c r="N88" s="313"/>
    </row>
    <row r="89" spans="1:14" x14ac:dyDescent="0.2">
      <c r="A89" s="799"/>
      <c r="B89" s="382" t="s">
        <v>25</v>
      </c>
      <c r="C89" s="310"/>
      <c r="D89" s="311"/>
      <c r="E89" s="312"/>
      <c r="F89" s="310"/>
      <c r="G89" s="311"/>
      <c r="H89" s="312"/>
      <c r="I89" s="310"/>
      <c r="J89" s="311"/>
      <c r="K89" s="312"/>
      <c r="L89" s="310"/>
      <c r="M89" s="311"/>
      <c r="N89" s="312"/>
    </row>
    <row r="90" spans="1:14" x14ac:dyDescent="0.2">
      <c r="A90" s="799"/>
      <c r="B90" s="380"/>
      <c r="C90" s="306"/>
      <c r="D90" s="307"/>
      <c r="E90" s="308"/>
      <c r="F90" s="306"/>
      <c r="G90" s="307"/>
      <c r="H90" s="308"/>
      <c r="I90" s="306"/>
      <c r="J90" s="307"/>
      <c r="K90" s="308"/>
      <c r="L90" s="306"/>
      <c r="M90" s="307"/>
      <c r="N90" s="308"/>
    </row>
    <row r="91" spans="1:14" x14ac:dyDescent="0.2">
      <c r="A91" s="799"/>
      <c r="B91" s="382" t="s">
        <v>26</v>
      </c>
      <c r="C91" s="310"/>
      <c r="D91" s="311"/>
      <c r="E91" s="312"/>
      <c r="F91" s="310"/>
      <c r="G91" s="311"/>
      <c r="H91" s="312"/>
      <c r="I91" s="310"/>
      <c r="J91" s="311"/>
      <c r="K91" s="312"/>
      <c r="L91" s="310"/>
      <c r="M91" s="311"/>
      <c r="N91" s="312"/>
    </row>
    <row r="92" spans="1:14" x14ac:dyDescent="0.2">
      <c r="A92" s="799"/>
      <c r="B92" s="380"/>
      <c r="C92" s="306"/>
      <c r="D92" s="307"/>
      <c r="E92" s="313"/>
      <c r="F92" s="306"/>
      <c r="G92" s="307"/>
      <c r="H92" s="313"/>
      <c r="I92" s="306"/>
      <c r="J92" s="307"/>
      <c r="K92" s="313"/>
      <c r="L92" s="306"/>
      <c r="M92" s="307"/>
      <c r="N92" s="313"/>
    </row>
    <row r="93" spans="1:14" x14ac:dyDescent="0.2">
      <c r="A93" s="799"/>
      <c r="B93" s="389" t="s">
        <v>27</v>
      </c>
      <c r="C93" s="310"/>
      <c r="D93" s="311"/>
      <c r="E93" s="312"/>
      <c r="F93" s="310"/>
      <c r="G93" s="311"/>
      <c r="H93" s="312"/>
      <c r="I93" s="310"/>
      <c r="J93" s="311"/>
      <c r="K93" s="312"/>
      <c r="L93" s="310"/>
      <c r="M93" s="311"/>
      <c r="N93" s="312"/>
    </row>
    <row r="94" spans="1:14" x14ac:dyDescent="0.2">
      <c r="A94" s="799"/>
      <c r="B94" s="391"/>
      <c r="C94" s="306"/>
      <c r="D94" s="307"/>
      <c r="E94" s="308"/>
      <c r="F94" s="306"/>
      <c r="G94" s="307"/>
      <c r="H94" s="308"/>
      <c r="I94" s="306"/>
      <c r="J94" s="307"/>
      <c r="K94" s="308"/>
      <c r="L94" s="306"/>
      <c r="M94" s="307"/>
      <c r="N94" s="308"/>
    </row>
    <row r="95" spans="1:14" x14ac:dyDescent="0.2">
      <c r="A95" s="799"/>
      <c r="B95" s="389" t="s">
        <v>28</v>
      </c>
      <c r="C95" s="310"/>
      <c r="D95" s="311"/>
      <c r="E95" s="312"/>
      <c r="F95" s="310"/>
      <c r="G95" s="311"/>
      <c r="H95" s="312"/>
      <c r="I95" s="310"/>
      <c r="J95" s="311"/>
      <c r="K95" s="312"/>
      <c r="L95" s="310"/>
      <c r="M95" s="311"/>
      <c r="N95" s="312"/>
    </row>
    <row r="96" spans="1:14" x14ac:dyDescent="0.2">
      <c r="A96" s="799"/>
      <c r="B96" s="391"/>
      <c r="C96" s="306"/>
      <c r="D96" s="307"/>
      <c r="E96" s="313"/>
      <c r="F96" s="306"/>
      <c r="G96" s="307"/>
      <c r="H96" s="313"/>
      <c r="I96" s="306"/>
      <c r="J96" s="307"/>
      <c r="K96" s="313"/>
      <c r="L96" s="306"/>
      <c r="M96" s="307"/>
      <c r="N96" s="313"/>
    </row>
    <row r="97" spans="1:14" x14ac:dyDescent="0.2">
      <c r="A97" s="799"/>
      <c r="B97" s="389" t="s">
        <v>29</v>
      </c>
      <c r="C97" s="310"/>
      <c r="D97" s="311"/>
      <c r="E97" s="312"/>
      <c r="F97" s="310"/>
      <c r="G97" s="311"/>
      <c r="H97" s="312"/>
      <c r="I97" s="310"/>
      <c r="J97" s="311"/>
      <c r="K97" s="312"/>
      <c r="L97" s="310"/>
      <c r="M97" s="311"/>
      <c r="N97" s="312"/>
    </row>
    <row r="98" spans="1:14" x14ac:dyDescent="0.2">
      <c r="A98" s="799"/>
      <c r="B98" s="391"/>
      <c r="C98" s="306"/>
      <c r="D98" s="307"/>
      <c r="E98" s="313"/>
      <c r="F98" s="306"/>
      <c r="G98" s="307"/>
      <c r="H98" s="308"/>
      <c r="I98" s="306"/>
      <c r="J98" s="307"/>
      <c r="K98" s="308"/>
      <c r="L98" s="306"/>
      <c r="M98" s="307"/>
      <c r="N98" s="308"/>
    </row>
    <row r="99" spans="1:14" x14ac:dyDescent="0.2">
      <c r="A99" s="799"/>
      <c r="B99" s="389" t="s">
        <v>30</v>
      </c>
      <c r="C99" s="310"/>
      <c r="D99" s="311"/>
      <c r="E99" s="312"/>
      <c r="F99" s="310"/>
      <c r="G99" s="311"/>
      <c r="H99" s="312"/>
      <c r="I99" s="310"/>
      <c r="J99" s="311"/>
      <c r="K99" s="312"/>
      <c r="L99" s="310"/>
      <c r="M99" s="311"/>
      <c r="N99" s="312"/>
    </row>
    <row r="100" spans="1:14" x14ac:dyDescent="0.2">
      <c r="A100" s="799"/>
      <c r="B100" s="391"/>
      <c r="C100" s="306"/>
      <c r="D100" s="307"/>
      <c r="E100" s="313"/>
      <c r="F100" s="306"/>
      <c r="G100" s="307"/>
      <c r="H100" s="313"/>
      <c r="I100" s="306"/>
      <c r="J100" s="307"/>
      <c r="K100" s="313"/>
      <c r="L100" s="306"/>
      <c r="M100" s="307"/>
      <c r="N100" s="313"/>
    </row>
    <row r="101" spans="1:14" x14ac:dyDescent="0.2">
      <c r="A101" s="799"/>
      <c r="B101" s="389" t="s">
        <v>31</v>
      </c>
      <c r="C101" s="339"/>
      <c r="D101" s="340"/>
      <c r="E101" s="341"/>
      <c r="F101" s="339"/>
      <c r="G101" s="340"/>
      <c r="H101" s="341"/>
      <c r="I101" s="339"/>
      <c r="J101" s="340"/>
      <c r="K101" s="341"/>
      <c r="L101" s="339"/>
      <c r="M101" s="340"/>
      <c r="N101" s="341"/>
    </row>
    <row r="102" spans="1:14" x14ac:dyDescent="0.2">
      <c r="A102" s="799"/>
      <c r="B102" s="391"/>
      <c r="C102" s="342"/>
      <c r="D102" s="343"/>
      <c r="E102" s="344"/>
      <c r="F102" s="342"/>
      <c r="G102" s="343"/>
      <c r="H102" s="344"/>
      <c r="I102" s="342"/>
      <c r="J102" s="343"/>
      <c r="K102" s="344"/>
      <c r="L102" s="342"/>
      <c r="M102" s="343"/>
      <c r="N102" s="344"/>
    </row>
    <row r="103" spans="1:14" x14ac:dyDescent="0.2">
      <c r="A103" s="799"/>
      <c r="B103" s="389" t="s">
        <v>32</v>
      </c>
      <c r="C103" s="339"/>
      <c r="D103" s="340"/>
      <c r="E103" s="341"/>
      <c r="F103" s="339"/>
      <c r="G103" s="340"/>
      <c r="H103" s="341"/>
      <c r="I103" s="339"/>
      <c r="J103" s="340"/>
      <c r="K103" s="341"/>
      <c r="L103" s="339"/>
      <c r="M103" s="340"/>
      <c r="N103" s="341"/>
    </row>
    <row r="104" spans="1:14" ht="13.5" hidden="1" thickBot="1" x14ac:dyDescent="0.25">
      <c r="A104" s="800"/>
      <c r="B104" s="393"/>
      <c r="C104" s="345"/>
      <c r="D104" s="346"/>
      <c r="E104" s="347"/>
      <c r="F104" s="345"/>
      <c r="G104" s="346"/>
      <c r="H104" s="347"/>
      <c r="I104" s="345"/>
      <c r="J104" s="346"/>
      <c r="K104" s="347"/>
      <c r="L104" s="345"/>
      <c r="M104" s="346"/>
      <c r="N104" s="347"/>
    </row>
    <row r="105" spans="1:14" ht="13.5" hidden="1" customHeight="1" x14ac:dyDescent="0.2">
      <c r="A105" s="798" t="s">
        <v>14</v>
      </c>
      <c r="B105" s="378" t="s">
        <v>23</v>
      </c>
      <c r="C105" s="348"/>
      <c r="D105" s="349"/>
      <c r="E105" s="350"/>
      <c r="F105" s="348"/>
      <c r="G105" s="349"/>
      <c r="H105" s="350"/>
      <c r="I105" s="348"/>
      <c r="J105" s="349"/>
      <c r="K105" s="350"/>
      <c r="L105" s="348"/>
      <c r="M105" s="349"/>
      <c r="N105" s="350"/>
    </row>
    <row r="106" spans="1:14" ht="13.5" hidden="1" customHeight="1" x14ac:dyDescent="0.2">
      <c r="A106" s="799"/>
      <c r="B106" s="380"/>
      <c r="C106" s="342"/>
      <c r="D106" s="343"/>
      <c r="E106" s="344"/>
      <c r="F106" s="342"/>
      <c r="G106" s="343"/>
      <c r="H106" s="344"/>
      <c r="I106" s="342"/>
      <c r="J106" s="343"/>
      <c r="K106" s="344"/>
      <c r="L106" s="342"/>
      <c r="M106" s="343"/>
      <c r="N106" s="344"/>
    </row>
    <row r="107" spans="1:14" ht="13.5" hidden="1" customHeight="1" x14ac:dyDescent="0.2">
      <c r="A107" s="799"/>
      <c r="B107" s="382" t="s">
        <v>24</v>
      </c>
      <c r="C107" s="339"/>
      <c r="D107" s="340"/>
      <c r="E107" s="341"/>
      <c r="F107" s="339"/>
      <c r="G107" s="340"/>
      <c r="H107" s="341"/>
      <c r="I107" s="339"/>
      <c r="J107" s="340"/>
      <c r="K107" s="341"/>
      <c r="L107" s="339"/>
      <c r="M107" s="340"/>
      <c r="N107" s="341"/>
    </row>
    <row r="108" spans="1:14" ht="13.5" hidden="1" customHeight="1" x14ac:dyDescent="0.2">
      <c r="A108" s="799"/>
      <c r="B108" s="380"/>
      <c r="C108" s="342"/>
      <c r="D108" s="343"/>
      <c r="E108" s="352"/>
      <c r="F108" s="342"/>
      <c r="G108" s="343"/>
      <c r="H108" s="352"/>
      <c r="I108" s="342"/>
      <c r="J108" s="343"/>
      <c r="K108" s="352"/>
      <c r="L108" s="342"/>
      <c r="M108" s="343"/>
      <c r="N108" s="352"/>
    </row>
    <row r="109" spans="1:14" ht="13.5" hidden="1" customHeight="1" x14ac:dyDescent="0.2">
      <c r="A109" s="799"/>
      <c r="B109" s="382" t="s">
        <v>25</v>
      </c>
      <c r="C109" s="339"/>
      <c r="D109" s="340"/>
      <c r="E109" s="341"/>
      <c r="F109" s="339"/>
      <c r="G109" s="340"/>
      <c r="H109" s="341"/>
      <c r="I109" s="339"/>
      <c r="J109" s="340"/>
      <c r="K109" s="341"/>
      <c r="L109" s="339"/>
      <c r="M109" s="340"/>
      <c r="N109" s="341"/>
    </row>
    <row r="110" spans="1:14" ht="13.5" hidden="1" customHeight="1" x14ac:dyDescent="0.2">
      <c r="A110" s="799"/>
      <c r="B110" s="380"/>
      <c r="C110" s="342"/>
      <c r="D110" s="343"/>
      <c r="E110" s="344"/>
      <c r="F110" s="342"/>
      <c r="G110" s="343"/>
      <c r="H110" s="344"/>
      <c r="I110" s="342"/>
      <c r="J110" s="343"/>
      <c r="K110" s="344"/>
      <c r="L110" s="342"/>
      <c r="M110" s="343"/>
      <c r="N110" s="344"/>
    </row>
    <row r="111" spans="1:14" ht="13.5" hidden="1" customHeight="1" x14ac:dyDescent="0.2">
      <c r="A111" s="799"/>
      <c r="B111" s="382" t="s">
        <v>26</v>
      </c>
      <c r="C111" s="339"/>
      <c r="D111" s="340"/>
      <c r="E111" s="341"/>
      <c r="F111" s="339"/>
      <c r="G111" s="340"/>
      <c r="H111" s="341"/>
      <c r="I111" s="339"/>
      <c r="J111" s="340"/>
      <c r="K111" s="341"/>
      <c r="L111" s="339"/>
      <c r="M111" s="340"/>
      <c r="N111" s="341"/>
    </row>
    <row r="112" spans="1:14" ht="13.5" hidden="1" customHeight="1" x14ac:dyDescent="0.2">
      <c r="A112" s="799"/>
      <c r="B112" s="380"/>
      <c r="C112" s="342"/>
      <c r="D112" s="343"/>
      <c r="E112" s="352"/>
      <c r="F112" s="342"/>
      <c r="G112" s="343"/>
      <c r="H112" s="352"/>
      <c r="I112" s="342"/>
      <c r="J112" s="343"/>
      <c r="K112" s="352"/>
      <c r="L112" s="342"/>
      <c r="M112" s="343"/>
      <c r="N112" s="352"/>
    </row>
    <row r="113" spans="1:14" ht="13.5" hidden="1" customHeight="1" x14ac:dyDescent="0.2">
      <c r="A113" s="799"/>
      <c r="B113" s="389" t="s">
        <v>27</v>
      </c>
      <c r="C113" s="339"/>
      <c r="D113" s="340"/>
      <c r="E113" s="341"/>
      <c r="F113" s="339"/>
      <c r="G113" s="340"/>
      <c r="H113" s="341"/>
      <c r="I113" s="339"/>
      <c r="J113" s="340"/>
      <c r="K113" s="341"/>
      <c r="L113" s="339"/>
      <c r="M113" s="340"/>
      <c r="N113" s="341"/>
    </row>
    <row r="114" spans="1:14" ht="13.5" hidden="1" customHeight="1" x14ac:dyDescent="0.2">
      <c r="A114" s="799"/>
      <c r="B114" s="391"/>
      <c r="C114" s="342"/>
      <c r="D114" s="353"/>
      <c r="E114" s="344"/>
      <c r="F114" s="342"/>
      <c r="G114" s="353"/>
      <c r="H114" s="344"/>
      <c r="I114" s="342"/>
      <c r="J114" s="353"/>
      <c r="K114" s="344"/>
      <c r="L114" s="342"/>
      <c r="M114" s="353"/>
      <c r="N114" s="344"/>
    </row>
    <row r="115" spans="1:14" ht="13.5" hidden="1" customHeight="1" x14ac:dyDescent="0.2">
      <c r="A115" s="799"/>
      <c r="B115" s="389" t="s">
        <v>28</v>
      </c>
      <c r="C115" s="339"/>
      <c r="D115" s="340"/>
      <c r="E115" s="341"/>
      <c r="F115" s="339"/>
      <c r="G115" s="340"/>
      <c r="H115" s="341"/>
      <c r="I115" s="339"/>
      <c r="J115" s="340"/>
      <c r="K115" s="341"/>
      <c r="L115" s="339"/>
      <c r="M115" s="340"/>
      <c r="N115" s="341"/>
    </row>
    <row r="116" spans="1:14" ht="13.5" hidden="1" customHeight="1" x14ac:dyDescent="0.2">
      <c r="A116" s="799"/>
      <c r="B116" s="391"/>
      <c r="C116" s="342"/>
      <c r="D116" s="343"/>
      <c r="E116" s="352"/>
      <c r="F116" s="342"/>
      <c r="G116" s="343"/>
      <c r="H116" s="352"/>
      <c r="I116" s="342"/>
      <c r="J116" s="343"/>
      <c r="K116" s="352"/>
      <c r="L116" s="342"/>
      <c r="M116" s="343"/>
      <c r="N116" s="352"/>
    </row>
    <row r="117" spans="1:14" ht="13.5" hidden="1" customHeight="1" x14ac:dyDescent="0.2">
      <c r="A117" s="799"/>
      <c r="B117" s="389" t="s">
        <v>29</v>
      </c>
      <c r="C117" s="339"/>
      <c r="D117" s="340"/>
      <c r="E117" s="341"/>
      <c r="F117" s="339"/>
      <c r="G117" s="340"/>
      <c r="H117" s="341"/>
      <c r="I117" s="339"/>
      <c r="J117" s="340"/>
      <c r="K117" s="341"/>
      <c r="L117" s="339"/>
      <c r="M117" s="340"/>
      <c r="N117" s="341"/>
    </row>
    <row r="118" spans="1:14" ht="13.5" hidden="1" customHeight="1" x14ac:dyDescent="0.2">
      <c r="A118" s="799"/>
      <c r="B118" s="391"/>
      <c r="C118" s="342"/>
      <c r="D118" s="353"/>
      <c r="E118" s="344"/>
      <c r="F118" s="342"/>
      <c r="G118" s="353"/>
      <c r="H118" s="344"/>
      <c r="I118" s="342"/>
      <c r="J118" s="353"/>
      <c r="K118" s="344"/>
      <c r="L118" s="342"/>
      <c r="M118" s="353"/>
      <c r="N118" s="344"/>
    </row>
    <row r="119" spans="1:14" ht="13.5" hidden="1" customHeight="1" x14ac:dyDescent="0.2">
      <c r="A119" s="799"/>
      <c r="B119" s="389" t="s">
        <v>30</v>
      </c>
      <c r="C119" s="339"/>
      <c r="D119" s="340"/>
      <c r="E119" s="341"/>
      <c r="F119" s="339"/>
      <c r="G119" s="340"/>
      <c r="H119" s="341"/>
      <c r="I119" s="339"/>
      <c r="J119" s="340"/>
      <c r="K119" s="341"/>
      <c r="L119" s="339"/>
      <c r="M119" s="340"/>
      <c r="N119" s="341"/>
    </row>
    <row r="120" spans="1:14" ht="13.5" hidden="1" customHeight="1" x14ac:dyDescent="0.2">
      <c r="A120" s="799"/>
      <c r="B120" s="391"/>
      <c r="C120" s="342"/>
      <c r="D120" s="343"/>
      <c r="E120" s="352"/>
      <c r="F120" s="342"/>
      <c r="G120" s="343"/>
      <c r="H120" s="352"/>
      <c r="I120" s="342"/>
      <c r="J120" s="343"/>
      <c r="K120" s="352"/>
      <c r="L120" s="342"/>
      <c r="M120" s="343"/>
      <c r="N120" s="352"/>
    </row>
    <row r="121" spans="1:14" ht="13.5" hidden="1" customHeight="1" x14ac:dyDescent="0.2">
      <c r="A121" s="799"/>
      <c r="B121" s="389" t="s">
        <v>31</v>
      </c>
      <c r="C121" s="339"/>
      <c r="D121" s="340"/>
      <c r="E121" s="341"/>
      <c r="F121" s="339"/>
      <c r="G121" s="340"/>
      <c r="H121" s="341"/>
      <c r="I121" s="339"/>
      <c r="J121" s="340"/>
      <c r="K121" s="341"/>
      <c r="L121" s="339"/>
      <c r="M121" s="340"/>
      <c r="N121" s="341"/>
    </row>
    <row r="122" spans="1:14" ht="13.5" hidden="1" customHeight="1" x14ac:dyDescent="0.2">
      <c r="A122" s="799"/>
      <c r="B122" s="391"/>
      <c r="C122" s="342"/>
      <c r="D122" s="343"/>
      <c r="E122" s="344"/>
      <c r="F122" s="342"/>
      <c r="G122" s="343"/>
      <c r="H122" s="344"/>
      <c r="I122" s="342"/>
      <c r="J122" s="343"/>
      <c r="K122" s="344"/>
      <c r="L122" s="342"/>
      <c r="M122" s="343"/>
      <c r="N122" s="344"/>
    </row>
    <row r="123" spans="1:14" ht="13.5" hidden="1" customHeight="1" x14ac:dyDescent="0.2">
      <c r="A123" s="799"/>
      <c r="B123" s="389" t="s">
        <v>32</v>
      </c>
      <c r="C123" s="339"/>
      <c r="D123" s="340"/>
      <c r="E123" s="341"/>
      <c r="F123" s="339"/>
      <c r="G123" s="340"/>
      <c r="H123" s="341"/>
      <c r="I123" s="339"/>
      <c r="J123" s="340"/>
      <c r="K123" s="341"/>
      <c r="L123" s="339"/>
      <c r="M123" s="340"/>
      <c r="N123" s="341"/>
    </row>
    <row r="124" spans="1:14" ht="13.5" hidden="1" customHeight="1" thickBot="1" x14ac:dyDescent="0.25">
      <c r="A124" s="800"/>
      <c r="B124" s="393"/>
      <c r="C124" s="345"/>
      <c r="D124" s="346"/>
      <c r="E124" s="347"/>
      <c r="F124" s="345"/>
      <c r="G124" s="346"/>
      <c r="H124" s="347"/>
      <c r="I124" s="345"/>
      <c r="J124" s="346"/>
      <c r="K124" s="347"/>
      <c r="L124" s="345"/>
      <c r="M124" s="346"/>
      <c r="N124" s="347"/>
    </row>
    <row r="125" spans="1:14" ht="13.5" hidden="1" customHeight="1" x14ac:dyDescent="0.2">
      <c r="A125" s="798" t="s">
        <v>15</v>
      </c>
      <c r="B125" s="378" t="s">
        <v>23</v>
      </c>
      <c r="C125" s="348"/>
      <c r="D125" s="349"/>
      <c r="E125" s="350"/>
      <c r="F125" s="348"/>
      <c r="G125" s="349"/>
      <c r="H125" s="350"/>
      <c r="I125" s="348"/>
      <c r="J125" s="349"/>
      <c r="K125" s="350"/>
      <c r="L125" s="348"/>
      <c r="M125" s="349"/>
      <c r="N125" s="350"/>
    </row>
    <row r="126" spans="1:14" ht="13.5" hidden="1" customHeight="1" x14ac:dyDescent="0.2">
      <c r="A126" s="799"/>
      <c r="B126" s="380"/>
      <c r="C126" s="342"/>
      <c r="D126" s="343"/>
      <c r="E126" s="344"/>
      <c r="F126" s="342"/>
      <c r="G126" s="343"/>
      <c r="H126" s="344"/>
      <c r="I126" s="342"/>
      <c r="J126" s="343"/>
      <c r="K126" s="344"/>
      <c r="L126" s="342"/>
      <c r="M126" s="343"/>
      <c r="N126" s="344"/>
    </row>
    <row r="127" spans="1:14" ht="13.5" hidden="1" customHeight="1" x14ac:dyDescent="0.2">
      <c r="A127" s="799"/>
      <c r="B127" s="382" t="s">
        <v>24</v>
      </c>
      <c r="C127" s="339"/>
      <c r="D127" s="340"/>
      <c r="E127" s="341"/>
      <c r="F127" s="339"/>
      <c r="G127" s="340"/>
      <c r="H127" s="341"/>
      <c r="I127" s="339"/>
      <c r="J127" s="340"/>
      <c r="K127" s="341"/>
      <c r="L127" s="339"/>
      <c r="M127" s="340"/>
      <c r="N127" s="341"/>
    </row>
    <row r="128" spans="1:14" ht="13.5" hidden="1" customHeight="1" x14ac:dyDescent="0.2">
      <c r="A128" s="799"/>
      <c r="B128" s="380"/>
      <c r="C128" s="342"/>
      <c r="D128" s="343"/>
      <c r="E128" s="352"/>
      <c r="F128" s="342"/>
      <c r="G128" s="343"/>
      <c r="H128" s="352"/>
      <c r="I128" s="342"/>
      <c r="J128" s="343"/>
      <c r="K128" s="352"/>
      <c r="L128" s="342"/>
      <c r="M128" s="343"/>
      <c r="N128" s="352"/>
    </row>
    <row r="129" spans="1:14" ht="13.5" hidden="1" customHeight="1" x14ac:dyDescent="0.2">
      <c r="A129" s="799"/>
      <c r="B129" s="382" t="s">
        <v>25</v>
      </c>
      <c r="C129" s="339"/>
      <c r="D129" s="340"/>
      <c r="E129" s="341"/>
      <c r="F129" s="339"/>
      <c r="G129" s="340"/>
      <c r="H129" s="341"/>
      <c r="I129" s="339"/>
      <c r="J129" s="340"/>
      <c r="K129" s="341"/>
      <c r="L129" s="339"/>
      <c r="M129" s="340"/>
      <c r="N129" s="341"/>
    </row>
    <row r="130" spans="1:14" ht="13.5" hidden="1" customHeight="1" x14ac:dyDescent="0.2">
      <c r="A130" s="799"/>
      <c r="B130" s="380"/>
      <c r="C130" s="342"/>
      <c r="D130" s="343"/>
      <c r="E130" s="344"/>
      <c r="F130" s="342"/>
      <c r="G130" s="343"/>
      <c r="H130" s="344"/>
      <c r="I130" s="342"/>
      <c r="J130" s="343"/>
      <c r="K130" s="344"/>
      <c r="L130" s="342"/>
      <c r="M130" s="343"/>
      <c r="N130" s="344"/>
    </row>
    <row r="131" spans="1:14" ht="13.5" hidden="1" customHeight="1" x14ac:dyDescent="0.2">
      <c r="A131" s="799"/>
      <c r="B131" s="382" t="s">
        <v>26</v>
      </c>
      <c r="C131" s="339"/>
      <c r="D131" s="340"/>
      <c r="E131" s="341"/>
      <c r="F131" s="339"/>
      <c r="G131" s="340"/>
      <c r="H131" s="341"/>
      <c r="I131" s="339"/>
      <c r="J131" s="340"/>
      <c r="K131" s="341"/>
      <c r="L131" s="339"/>
      <c r="M131" s="340"/>
      <c r="N131" s="341"/>
    </row>
    <row r="132" spans="1:14" ht="13.5" hidden="1" customHeight="1" x14ac:dyDescent="0.2">
      <c r="A132" s="799"/>
      <c r="B132" s="380"/>
      <c r="C132" s="342"/>
      <c r="D132" s="343"/>
      <c r="E132" s="352"/>
      <c r="F132" s="342"/>
      <c r="G132" s="343"/>
      <c r="H132" s="352"/>
      <c r="I132" s="342"/>
      <c r="J132" s="343"/>
      <c r="K132" s="352"/>
      <c r="L132" s="342"/>
      <c r="M132" s="343"/>
      <c r="N132" s="352"/>
    </row>
    <row r="133" spans="1:14" ht="13.5" hidden="1" customHeight="1" x14ac:dyDescent="0.2">
      <c r="A133" s="799"/>
      <c r="B133" s="389" t="s">
        <v>27</v>
      </c>
      <c r="C133" s="339"/>
      <c r="D133" s="340"/>
      <c r="E133" s="341"/>
      <c r="F133" s="339"/>
      <c r="G133" s="340"/>
      <c r="H133" s="341"/>
      <c r="I133" s="339"/>
      <c r="J133" s="340"/>
      <c r="K133" s="341"/>
      <c r="L133" s="339"/>
      <c r="M133" s="340"/>
      <c r="N133" s="341"/>
    </row>
    <row r="134" spans="1:14" ht="13.5" hidden="1" customHeight="1" x14ac:dyDescent="0.2">
      <c r="A134" s="799"/>
      <c r="B134" s="391"/>
      <c r="C134" s="342"/>
      <c r="D134" s="353"/>
      <c r="E134" s="344"/>
      <c r="F134" s="342"/>
      <c r="G134" s="353"/>
      <c r="H134" s="344"/>
      <c r="I134" s="342"/>
      <c r="J134" s="353"/>
      <c r="K134" s="344"/>
      <c r="L134" s="342"/>
      <c r="M134" s="353"/>
      <c r="N134" s="344"/>
    </row>
    <row r="135" spans="1:14" ht="13.5" hidden="1" customHeight="1" x14ac:dyDescent="0.2">
      <c r="A135" s="799"/>
      <c r="B135" s="389" t="s">
        <v>28</v>
      </c>
      <c r="C135" s="339"/>
      <c r="D135" s="340"/>
      <c r="E135" s="341"/>
      <c r="F135" s="339"/>
      <c r="G135" s="340"/>
      <c r="H135" s="341"/>
      <c r="I135" s="339"/>
      <c r="J135" s="340"/>
      <c r="K135" s="341"/>
      <c r="L135" s="339"/>
      <c r="M135" s="340"/>
      <c r="N135" s="341"/>
    </row>
    <row r="136" spans="1:14" ht="13.5" hidden="1" customHeight="1" x14ac:dyDescent="0.2">
      <c r="A136" s="799"/>
      <c r="B136" s="391"/>
      <c r="C136" s="342"/>
      <c r="D136" s="343"/>
      <c r="E136" s="352"/>
      <c r="F136" s="342"/>
      <c r="G136" s="343"/>
      <c r="H136" s="352"/>
      <c r="I136" s="342"/>
      <c r="J136" s="343"/>
      <c r="K136" s="352"/>
      <c r="L136" s="342"/>
      <c r="M136" s="343"/>
      <c r="N136" s="352"/>
    </row>
    <row r="137" spans="1:14" ht="13.5" hidden="1" customHeight="1" x14ac:dyDescent="0.2">
      <c r="A137" s="799"/>
      <c r="B137" s="389" t="s">
        <v>29</v>
      </c>
      <c r="C137" s="339"/>
      <c r="D137" s="340"/>
      <c r="E137" s="341"/>
      <c r="F137" s="339"/>
      <c r="G137" s="340"/>
      <c r="H137" s="341"/>
      <c r="I137" s="339"/>
      <c r="J137" s="340"/>
      <c r="K137" s="341"/>
      <c r="L137" s="339"/>
      <c r="M137" s="340"/>
      <c r="N137" s="341"/>
    </row>
    <row r="138" spans="1:14" ht="13.5" hidden="1" customHeight="1" x14ac:dyDescent="0.2">
      <c r="A138" s="799"/>
      <c r="B138" s="391"/>
      <c r="C138" s="342"/>
      <c r="D138" s="353"/>
      <c r="E138" s="344"/>
      <c r="F138" s="342"/>
      <c r="G138" s="353"/>
      <c r="H138" s="344"/>
      <c r="I138" s="342"/>
      <c r="J138" s="353"/>
      <c r="K138" s="344"/>
      <c r="L138" s="342"/>
      <c r="M138" s="353"/>
      <c r="N138" s="344"/>
    </row>
    <row r="139" spans="1:14" ht="13.5" hidden="1" customHeight="1" x14ac:dyDescent="0.2">
      <c r="A139" s="799"/>
      <c r="B139" s="389" t="s">
        <v>30</v>
      </c>
      <c r="C139" s="339"/>
      <c r="D139" s="340"/>
      <c r="E139" s="341"/>
      <c r="F139" s="339"/>
      <c r="G139" s="340"/>
      <c r="H139" s="341"/>
      <c r="I139" s="339"/>
      <c r="J139" s="340"/>
      <c r="K139" s="341"/>
      <c r="L139" s="339"/>
      <c r="M139" s="340"/>
      <c r="N139" s="341"/>
    </row>
    <row r="140" spans="1:14" ht="13.5" hidden="1" customHeight="1" x14ac:dyDescent="0.2">
      <c r="A140" s="799"/>
      <c r="B140" s="391"/>
      <c r="C140" s="342"/>
      <c r="D140" s="343"/>
      <c r="E140" s="352"/>
      <c r="F140" s="342"/>
      <c r="G140" s="343"/>
      <c r="H140" s="352"/>
      <c r="I140" s="342"/>
      <c r="J140" s="343"/>
      <c r="K140" s="352"/>
      <c r="L140" s="342"/>
      <c r="M140" s="343"/>
      <c r="N140" s="352"/>
    </row>
    <row r="141" spans="1:14" ht="13.5" hidden="1" customHeight="1" x14ac:dyDescent="0.2">
      <c r="A141" s="799"/>
      <c r="B141" s="389" t="s">
        <v>31</v>
      </c>
      <c r="C141" s="339"/>
      <c r="D141" s="340"/>
      <c r="E141" s="341"/>
      <c r="F141" s="339"/>
      <c r="G141" s="340"/>
      <c r="H141" s="341"/>
      <c r="I141" s="339"/>
      <c r="J141" s="340"/>
      <c r="K141" s="341"/>
      <c r="L141" s="339"/>
      <c r="M141" s="340"/>
      <c r="N141" s="341"/>
    </row>
    <row r="142" spans="1:14" ht="13.5" hidden="1" customHeight="1" x14ac:dyDescent="0.2">
      <c r="A142" s="799"/>
      <c r="B142" s="391"/>
      <c r="C142" s="342"/>
      <c r="D142" s="343"/>
      <c r="E142" s="344"/>
      <c r="F142" s="342"/>
      <c r="G142" s="343"/>
      <c r="H142" s="344"/>
      <c r="I142" s="342"/>
      <c r="J142" s="343"/>
      <c r="K142" s="344"/>
      <c r="L142" s="342"/>
      <c r="M142" s="343"/>
      <c r="N142" s="344"/>
    </row>
    <row r="143" spans="1:14" ht="13.5" hidden="1" customHeight="1" x14ac:dyDescent="0.2">
      <c r="A143" s="799"/>
      <c r="B143" s="389" t="s">
        <v>32</v>
      </c>
      <c r="C143" s="339"/>
      <c r="D143" s="340"/>
      <c r="E143" s="341"/>
      <c r="F143" s="339"/>
      <c r="G143" s="340"/>
      <c r="H143" s="341"/>
      <c r="I143" s="339"/>
      <c r="J143" s="340"/>
      <c r="K143" s="341"/>
      <c r="L143" s="339"/>
      <c r="M143" s="340"/>
      <c r="N143" s="341"/>
    </row>
    <row r="144" spans="1:14" ht="13.5" hidden="1" customHeight="1" thickBot="1" x14ac:dyDescent="0.25">
      <c r="A144" s="800"/>
      <c r="B144" s="393"/>
      <c r="C144" s="345"/>
      <c r="D144" s="346"/>
      <c r="E144" s="347"/>
      <c r="F144" s="345"/>
      <c r="G144" s="346"/>
      <c r="H144" s="347"/>
      <c r="I144" s="345"/>
      <c r="J144" s="346"/>
      <c r="K144" s="347"/>
      <c r="L144" s="345"/>
      <c r="M144" s="346"/>
      <c r="N144" s="347"/>
    </row>
    <row r="145" spans="1:14" ht="13.5" hidden="1" customHeight="1" x14ac:dyDescent="0.2">
      <c r="A145" s="798" t="s">
        <v>16</v>
      </c>
      <c r="B145" s="378" t="s">
        <v>23</v>
      </c>
      <c r="C145" s="348"/>
      <c r="D145" s="349"/>
      <c r="E145" s="350"/>
      <c r="F145" s="348"/>
      <c r="G145" s="349"/>
      <c r="H145" s="350"/>
      <c r="I145" s="348"/>
      <c r="J145" s="349"/>
      <c r="K145" s="350"/>
      <c r="L145" s="348"/>
      <c r="M145" s="349"/>
      <c r="N145" s="350"/>
    </row>
    <row r="146" spans="1:14" ht="13.5" hidden="1" customHeight="1" x14ac:dyDescent="0.2">
      <c r="A146" s="799"/>
      <c r="B146" s="380"/>
      <c r="C146" s="342"/>
      <c r="D146" s="343"/>
      <c r="E146" s="344"/>
      <c r="F146" s="342"/>
      <c r="G146" s="343"/>
      <c r="H146" s="344"/>
      <c r="I146" s="342"/>
      <c r="J146" s="343"/>
      <c r="K146" s="344"/>
      <c r="L146" s="342"/>
      <c r="M146" s="343"/>
      <c r="N146" s="344"/>
    </row>
    <row r="147" spans="1:14" ht="13.5" hidden="1" customHeight="1" x14ac:dyDescent="0.2">
      <c r="A147" s="799"/>
      <c r="B147" s="382" t="s">
        <v>24</v>
      </c>
      <c r="C147" s="339"/>
      <c r="D147" s="340"/>
      <c r="E147" s="341"/>
      <c r="F147" s="339"/>
      <c r="G147" s="340"/>
      <c r="H147" s="341"/>
      <c r="I147" s="339"/>
      <c r="J147" s="340"/>
      <c r="K147" s="341"/>
      <c r="L147" s="339"/>
      <c r="M147" s="340"/>
      <c r="N147" s="341"/>
    </row>
    <row r="148" spans="1:14" ht="13.5" hidden="1" customHeight="1" x14ac:dyDescent="0.2">
      <c r="A148" s="799"/>
      <c r="B148" s="380"/>
      <c r="C148" s="342"/>
      <c r="D148" s="343"/>
      <c r="E148" s="352"/>
      <c r="F148" s="342"/>
      <c r="G148" s="343"/>
      <c r="H148" s="352"/>
      <c r="I148" s="342"/>
      <c r="J148" s="343"/>
      <c r="K148" s="352"/>
      <c r="L148" s="342"/>
      <c r="M148" s="343"/>
      <c r="N148" s="352"/>
    </row>
    <row r="149" spans="1:14" ht="13.5" hidden="1" customHeight="1" x14ac:dyDescent="0.2">
      <c r="A149" s="799"/>
      <c r="B149" s="404" t="s">
        <v>25</v>
      </c>
      <c r="C149" s="339"/>
      <c r="D149" s="340"/>
      <c r="E149" s="341"/>
      <c r="F149" s="339"/>
      <c r="G149" s="340"/>
      <c r="H149" s="341"/>
      <c r="I149" s="339"/>
      <c r="J149" s="340"/>
      <c r="K149" s="341"/>
      <c r="L149" s="339"/>
      <c r="M149" s="340"/>
      <c r="N149" s="341"/>
    </row>
    <row r="150" spans="1:14" ht="13.5" hidden="1" customHeight="1" x14ac:dyDescent="0.2">
      <c r="A150" s="799"/>
      <c r="B150" s="380"/>
      <c r="C150" s="342"/>
      <c r="D150" s="343"/>
      <c r="E150" s="344"/>
      <c r="F150" s="342"/>
      <c r="G150" s="343"/>
      <c r="H150" s="344"/>
      <c r="I150" s="342"/>
      <c r="J150" s="343"/>
      <c r="K150" s="344"/>
      <c r="L150" s="342"/>
      <c r="M150" s="343"/>
      <c r="N150" s="344"/>
    </row>
    <row r="151" spans="1:14" ht="13.5" hidden="1" customHeight="1" x14ac:dyDescent="0.2">
      <c r="A151" s="799"/>
      <c r="B151" s="382" t="s">
        <v>26</v>
      </c>
      <c r="C151" s="339"/>
      <c r="D151" s="340"/>
      <c r="E151" s="341"/>
      <c r="F151" s="339"/>
      <c r="G151" s="340"/>
      <c r="H151" s="341"/>
      <c r="I151" s="339"/>
      <c r="J151" s="340"/>
      <c r="K151" s="341"/>
      <c r="L151" s="339"/>
      <c r="M151" s="340"/>
      <c r="N151" s="341"/>
    </row>
    <row r="152" spans="1:14" ht="13.5" hidden="1" customHeight="1" x14ac:dyDescent="0.2">
      <c r="A152" s="799"/>
      <c r="B152" s="380"/>
      <c r="C152" s="342"/>
      <c r="D152" s="343"/>
      <c r="E152" s="352"/>
      <c r="F152" s="342"/>
      <c r="G152" s="343"/>
      <c r="H152" s="352"/>
      <c r="I152" s="342"/>
      <c r="J152" s="343"/>
      <c r="K152" s="352"/>
      <c r="L152" s="342"/>
      <c r="M152" s="343"/>
      <c r="N152" s="352"/>
    </row>
    <row r="153" spans="1:14" ht="13.5" hidden="1" customHeight="1" x14ac:dyDescent="0.2">
      <c r="A153" s="799"/>
      <c r="B153" s="389" t="s">
        <v>27</v>
      </c>
      <c r="C153" s="339"/>
      <c r="D153" s="340"/>
      <c r="E153" s="341"/>
      <c r="F153" s="339"/>
      <c r="G153" s="340"/>
      <c r="H153" s="341"/>
      <c r="I153" s="339"/>
      <c r="J153" s="340"/>
      <c r="K153" s="341"/>
      <c r="L153" s="339"/>
      <c r="M153" s="340"/>
      <c r="N153" s="341"/>
    </row>
    <row r="154" spans="1:14" ht="13.5" hidden="1" customHeight="1" x14ac:dyDescent="0.2">
      <c r="A154" s="799"/>
      <c r="B154" s="391"/>
      <c r="C154" s="342"/>
      <c r="D154" s="353"/>
      <c r="E154" s="344"/>
      <c r="F154" s="342"/>
      <c r="G154" s="353"/>
      <c r="H154" s="344"/>
      <c r="I154" s="342"/>
      <c r="J154" s="353"/>
      <c r="K154" s="344"/>
      <c r="L154" s="342"/>
      <c r="M154" s="353"/>
      <c r="N154" s="344"/>
    </row>
    <row r="155" spans="1:14" ht="13.5" hidden="1" customHeight="1" x14ac:dyDescent="0.2">
      <c r="A155" s="799"/>
      <c r="B155" s="389" t="s">
        <v>28</v>
      </c>
      <c r="C155" s="339"/>
      <c r="D155" s="340"/>
      <c r="E155" s="341"/>
      <c r="F155" s="339"/>
      <c r="G155" s="340"/>
      <c r="H155" s="341"/>
      <c r="I155" s="339"/>
      <c r="J155" s="340"/>
      <c r="K155" s="341"/>
      <c r="L155" s="339"/>
      <c r="M155" s="340"/>
      <c r="N155" s="341"/>
    </row>
    <row r="156" spans="1:14" ht="13.5" hidden="1" customHeight="1" x14ac:dyDescent="0.2">
      <c r="A156" s="799"/>
      <c r="B156" s="391"/>
      <c r="C156" s="342"/>
      <c r="D156" s="343"/>
      <c r="E156" s="352"/>
      <c r="F156" s="342"/>
      <c r="G156" s="343"/>
      <c r="H156" s="352"/>
      <c r="I156" s="342"/>
      <c r="J156" s="343"/>
      <c r="K156" s="352"/>
      <c r="L156" s="342"/>
      <c r="M156" s="343"/>
      <c r="N156" s="352"/>
    </row>
    <row r="157" spans="1:14" ht="13.5" hidden="1" customHeight="1" x14ac:dyDescent="0.2">
      <c r="A157" s="799"/>
      <c r="B157" s="389" t="s">
        <v>29</v>
      </c>
      <c r="C157" s="339"/>
      <c r="D157" s="340"/>
      <c r="E157" s="341"/>
      <c r="F157" s="339"/>
      <c r="G157" s="340"/>
      <c r="H157" s="341"/>
      <c r="I157" s="339"/>
      <c r="J157" s="340"/>
      <c r="K157" s="341"/>
      <c r="L157" s="339"/>
      <c r="M157" s="340"/>
      <c r="N157" s="341"/>
    </row>
    <row r="158" spans="1:14" ht="13.5" hidden="1" customHeight="1" x14ac:dyDescent="0.2">
      <c r="A158" s="799"/>
      <c r="B158" s="391"/>
      <c r="C158" s="342"/>
      <c r="D158" s="353"/>
      <c r="E158" s="344"/>
      <c r="F158" s="342"/>
      <c r="G158" s="353"/>
      <c r="H158" s="344"/>
      <c r="I158" s="342"/>
      <c r="J158" s="353"/>
      <c r="K158" s="344"/>
      <c r="L158" s="342"/>
      <c r="M158" s="353"/>
      <c r="N158" s="344"/>
    </row>
    <row r="159" spans="1:14" ht="13.5" hidden="1" customHeight="1" x14ac:dyDescent="0.2">
      <c r="A159" s="799"/>
      <c r="B159" s="389" t="s">
        <v>30</v>
      </c>
      <c r="C159" s="339"/>
      <c r="D159" s="340"/>
      <c r="E159" s="341"/>
      <c r="F159" s="339"/>
      <c r="G159" s="340"/>
      <c r="H159" s="341"/>
      <c r="I159" s="339"/>
      <c r="J159" s="340"/>
      <c r="K159" s="341"/>
      <c r="L159" s="339"/>
      <c r="M159" s="340"/>
      <c r="N159" s="341"/>
    </row>
    <row r="160" spans="1:14" ht="13.5" hidden="1" customHeight="1" x14ac:dyDescent="0.2">
      <c r="A160" s="799"/>
      <c r="B160" s="391"/>
      <c r="C160" s="342"/>
      <c r="D160" s="343"/>
      <c r="E160" s="352"/>
      <c r="F160" s="342"/>
      <c r="G160" s="343"/>
      <c r="H160" s="352"/>
      <c r="I160" s="342"/>
      <c r="J160" s="343"/>
      <c r="K160" s="352"/>
      <c r="L160" s="342"/>
      <c r="M160" s="343"/>
      <c r="N160" s="352"/>
    </row>
    <row r="161" spans="1:14" ht="13.5" hidden="1" customHeight="1" x14ac:dyDescent="0.2">
      <c r="A161" s="799"/>
      <c r="B161" s="389" t="s">
        <v>31</v>
      </c>
      <c r="C161" s="339"/>
      <c r="D161" s="340"/>
      <c r="E161" s="341"/>
      <c r="F161" s="339"/>
      <c r="G161" s="340"/>
      <c r="H161" s="341"/>
      <c r="I161" s="339"/>
      <c r="J161" s="340"/>
      <c r="K161" s="341"/>
      <c r="L161" s="339"/>
      <c r="M161" s="340"/>
      <c r="N161" s="341"/>
    </row>
    <row r="162" spans="1:14" ht="13.5" hidden="1" customHeight="1" x14ac:dyDescent="0.2">
      <c r="A162" s="799"/>
      <c r="B162" s="391"/>
      <c r="C162" s="342"/>
      <c r="D162" s="343"/>
      <c r="E162" s="344"/>
      <c r="F162" s="342"/>
      <c r="G162" s="343"/>
      <c r="H162" s="344"/>
      <c r="I162" s="342"/>
      <c r="J162" s="343"/>
      <c r="K162" s="344"/>
      <c r="L162" s="342"/>
      <c r="M162" s="343"/>
      <c r="N162" s="344"/>
    </row>
    <row r="163" spans="1:14" ht="13.5" hidden="1" customHeight="1" x14ac:dyDescent="0.2">
      <c r="A163" s="799"/>
      <c r="B163" s="389" t="s">
        <v>32</v>
      </c>
      <c r="C163" s="339"/>
      <c r="D163" s="340"/>
      <c r="E163" s="341"/>
      <c r="F163" s="339"/>
      <c r="G163" s="340"/>
      <c r="H163" s="341"/>
      <c r="I163" s="339"/>
      <c r="J163" s="340"/>
      <c r="K163" s="341"/>
      <c r="L163" s="339"/>
      <c r="M163" s="340"/>
      <c r="N163" s="341"/>
    </row>
    <row r="164" spans="1:14" ht="13.5" hidden="1" customHeight="1" thickBot="1" x14ac:dyDescent="0.25">
      <c r="A164" s="800"/>
      <c r="B164" s="393"/>
      <c r="C164" s="345"/>
      <c r="D164" s="346"/>
      <c r="E164" s="347"/>
      <c r="F164" s="345"/>
      <c r="G164" s="346"/>
      <c r="H164" s="347"/>
      <c r="I164" s="345"/>
      <c r="J164" s="346"/>
      <c r="K164" s="347"/>
      <c r="L164" s="345"/>
      <c r="M164" s="346"/>
      <c r="N164" s="347"/>
    </row>
    <row r="165" spans="1:14" ht="13.5" hidden="1" customHeight="1" x14ac:dyDescent="0.2">
      <c r="A165" s="798" t="s">
        <v>17</v>
      </c>
      <c r="B165" s="378" t="s">
        <v>23</v>
      </c>
      <c r="C165" s="348"/>
      <c r="D165" s="349"/>
      <c r="E165" s="350"/>
      <c r="F165" s="348"/>
      <c r="G165" s="349"/>
      <c r="H165" s="350"/>
      <c r="I165" s="348"/>
      <c r="J165" s="349"/>
      <c r="K165" s="350"/>
      <c r="L165" s="348"/>
      <c r="M165" s="349"/>
      <c r="N165" s="350"/>
    </row>
    <row r="166" spans="1:14" ht="13.5" hidden="1" customHeight="1" x14ac:dyDescent="0.2">
      <c r="A166" s="799"/>
      <c r="B166" s="380"/>
      <c r="C166" s="342"/>
      <c r="D166" s="343"/>
      <c r="E166" s="344"/>
      <c r="F166" s="342"/>
      <c r="G166" s="343"/>
      <c r="H166" s="344"/>
      <c r="I166" s="342"/>
      <c r="J166" s="343"/>
      <c r="K166" s="344"/>
      <c r="L166" s="342"/>
      <c r="M166" s="343"/>
      <c r="N166" s="344"/>
    </row>
    <row r="167" spans="1:14" ht="13.5" hidden="1" customHeight="1" x14ac:dyDescent="0.2">
      <c r="A167" s="799"/>
      <c r="B167" s="382" t="s">
        <v>24</v>
      </c>
      <c r="C167" s="339"/>
      <c r="D167" s="340"/>
      <c r="E167" s="341"/>
      <c r="F167" s="339"/>
      <c r="G167" s="340"/>
      <c r="H167" s="341"/>
      <c r="I167" s="339"/>
      <c r="J167" s="340"/>
      <c r="K167" s="341"/>
      <c r="L167" s="339"/>
      <c r="M167" s="340"/>
      <c r="N167" s="341"/>
    </row>
    <row r="168" spans="1:14" ht="13.5" hidden="1" customHeight="1" x14ac:dyDescent="0.2">
      <c r="A168" s="799"/>
      <c r="B168" s="380"/>
      <c r="C168" s="342"/>
      <c r="D168" s="343"/>
      <c r="E168" s="352"/>
      <c r="F168" s="342"/>
      <c r="G168" s="343"/>
      <c r="H168" s="352"/>
      <c r="I168" s="342"/>
      <c r="J168" s="343"/>
      <c r="K168" s="352"/>
      <c r="L168" s="342"/>
      <c r="M168" s="343"/>
      <c r="N168" s="352"/>
    </row>
    <row r="169" spans="1:14" ht="13.5" hidden="1" customHeight="1" x14ac:dyDescent="0.2">
      <c r="A169" s="799"/>
      <c r="B169" s="382" t="s">
        <v>25</v>
      </c>
      <c r="C169" s="339"/>
      <c r="D169" s="340"/>
      <c r="E169" s="341"/>
      <c r="F169" s="339"/>
      <c r="G169" s="340"/>
      <c r="H169" s="341"/>
      <c r="I169" s="339"/>
      <c r="J169" s="340"/>
      <c r="K169" s="341"/>
      <c r="L169" s="339"/>
      <c r="M169" s="340"/>
      <c r="N169" s="341"/>
    </row>
    <row r="170" spans="1:14" ht="13.5" hidden="1" customHeight="1" x14ac:dyDescent="0.2">
      <c r="A170" s="799"/>
      <c r="B170" s="380"/>
      <c r="C170" s="342"/>
      <c r="D170" s="343"/>
      <c r="E170" s="344"/>
      <c r="F170" s="342"/>
      <c r="G170" s="343"/>
      <c r="H170" s="344"/>
      <c r="I170" s="342"/>
      <c r="J170" s="343"/>
      <c r="K170" s="344"/>
      <c r="L170" s="342"/>
      <c r="M170" s="343"/>
      <c r="N170" s="344"/>
    </row>
    <row r="171" spans="1:14" ht="13.5" hidden="1" customHeight="1" x14ac:dyDescent="0.2">
      <c r="A171" s="799"/>
      <c r="B171" s="382" t="s">
        <v>26</v>
      </c>
      <c r="C171" s="339"/>
      <c r="D171" s="340"/>
      <c r="E171" s="341"/>
      <c r="F171" s="339"/>
      <c r="G171" s="340"/>
      <c r="H171" s="341"/>
      <c r="I171" s="339"/>
      <c r="J171" s="340"/>
      <c r="K171" s="341"/>
      <c r="L171" s="339"/>
      <c r="M171" s="340"/>
      <c r="N171" s="341"/>
    </row>
    <row r="172" spans="1:14" ht="13.5" hidden="1" customHeight="1" x14ac:dyDescent="0.2">
      <c r="A172" s="799"/>
      <c r="B172" s="380"/>
      <c r="C172" s="342"/>
      <c r="D172" s="343"/>
      <c r="E172" s="352"/>
      <c r="F172" s="342"/>
      <c r="G172" s="343"/>
      <c r="H172" s="352"/>
      <c r="I172" s="342"/>
      <c r="J172" s="343"/>
      <c r="K172" s="352"/>
      <c r="L172" s="342"/>
      <c r="M172" s="343"/>
      <c r="N172" s="352"/>
    </row>
    <row r="173" spans="1:14" ht="13.5" hidden="1" customHeight="1" x14ac:dyDescent="0.2">
      <c r="A173" s="799"/>
      <c r="B173" s="389" t="s">
        <v>27</v>
      </c>
      <c r="C173" s="339"/>
      <c r="D173" s="340"/>
      <c r="E173" s="341"/>
      <c r="F173" s="339"/>
      <c r="G173" s="340"/>
      <c r="H173" s="341"/>
      <c r="I173" s="339"/>
      <c r="J173" s="340"/>
      <c r="K173" s="341"/>
      <c r="L173" s="339"/>
      <c r="M173" s="340"/>
      <c r="N173" s="341"/>
    </row>
    <row r="174" spans="1:14" ht="13.5" hidden="1" customHeight="1" x14ac:dyDescent="0.2">
      <c r="A174" s="799"/>
      <c r="B174" s="391"/>
      <c r="C174" s="342"/>
      <c r="D174" s="353"/>
      <c r="E174" s="344"/>
      <c r="F174" s="342"/>
      <c r="G174" s="353"/>
      <c r="H174" s="344"/>
      <c r="I174" s="342"/>
      <c r="J174" s="353"/>
      <c r="K174" s="344"/>
      <c r="L174" s="342"/>
      <c r="M174" s="353"/>
      <c r="N174" s="344"/>
    </row>
    <row r="175" spans="1:14" ht="13.5" hidden="1" customHeight="1" x14ac:dyDescent="0.2">
      <c r="A175" s="799"/>
      <c r="B175" s="389" t="s">
        <v>28</v>
      </c>
      <c r="C175" s="339"/>
      <c r="D175" s="340"/>
      <c r="E175" s="341"/>
      <c r="F175" s="339"/>
      <c r="G175" s="340"/>
      <c r="H175" s="341"/>
      <c r="I175" s="339"/>
      <c r="J175" s="340"/>
      <c r="K175" s="341"/>
      <c r="L175" s="339"/>
      <c r="M175" s="340"/>
      <c r="N175" s="341"/>
    </row>
    <row r="176" spans="1:14" ht="13.5" hidden="1" customHeight="1" x14ac:dyDescent="0.2">
      <c r="A176" s="799"/>
      <c r="B176" s="391"/>
      <c r="C176" s="342"/>
      <c r="D176" s="343"/>
      <c r="E176" s="352"/>
      <c r="F176" s="342"/>
      <c r="G176" s="343"/>
      <c r="H176" s="352"/>
      <c r="I176" s="342"/>
      <c r="J176" s="343"/>
      <c r="K176" s="352"/>
      <c r="L176" s="342"/>
      <c r="M176" s="343"/>
      <c r="N176" s="352"/>
    </row>
    <row r="177" spans="1:14" ht="13.5" hidden="1" customHeight="1" x14ac:dyDescent="0.2">
      <c r="A177" s="799"/>
      <c r="B177" s="389" t="s">
        <v>29</v>
      </c>
      <c r="C177" s="339"/>
      <c r="D177" s="340"/>
      <c r="E177" s="341"/>
      <c r="F177" s="339"/>
      <c r="G177" s="340"/>
      <c r="H177" s="341"/>
      <c r="I177" s="339"/>
      <c r="J177" s="340"/>
      <c r="K177" s="341"/>
      <c r="L177" s="339"/>
      <c r="M177" s="340"/>
      <c r="N177" s="341"/>
    </row>
    <row r="178" spans="1:14" ht="13.5" hidden="1" customHeight="1" x14ac:dyDescent="0.2">
      <c r="A178" s="799"/>
      <c r="B178" s="391"/>
      <c r="C178" s="342"/>
      <c r="D178" s="353"/>
      <c r="E178" s="344"/>
      <c r="F178" s="342"/>
      <c r="G178" s="353"/>
      <c r="H178" s="344"/>
      <c r="I178" s="342"/>
      <c r="J178" s="353"/>
      <c r="K178" s="344"/>
      <c r="L178" s="342"/>
      <c r="M178" s="353"/>
      <c r="N178" s="344"/>
    </row>
    <row r="179" spans="1:14" ht="13.5" hidden="1" customHeight="1" x14ac:dyDescent="0.2">
      <c r="A179" s="799"/>
      <c r="B179" s="389" t="s">
        <v>30</v>
      </c>
      <c r="C179" s="339"/>
      <c r="D179" s="340"/>
      <c r="E179" s="341"/>
      <c r="F179" s="339"/>
      <c r="G179" s="340"/>
      <c r="H179" s="341"/>
      <c r="I179" s="339"/>
      <c r="J179" s="340"/>
      <c r="K179" s="341"/>
      <c r="L179" s="339"/>
      <c r="M179" s="340"/>
      <c r="N179" s="341"/>
    </row>
    <row r="180" spans="1:14" ht="13.5" hidden="1" customHeight="1" x14ac:dyDescent="0.2">
      <c r="A180" s="799"/>
      <c r="B180" s="391"/>
      <c r="C180" s="342"/>
      <c r="D180" s="343"/>
      <c r="E180" s="352"/>
      <c r="F180" s="342"/>
      <c r="G180" s="343"/>
      <c r="H180" s="352"/>
      <c r="I180" s="342"/>
      <c r="J180" s="343"/>
      <c r="K180" s="352"/>
      <c r="L180" s="342"/>
      <c r="M180" s="343"/>
      <c r="N180" s="352"/>
    </row>
    <row r="181" spans="1:14" ht="13.5" hidden="1" customHeight="1" x14ac:dyDescent="0.2">
      <c r="A181" s="799"/>
      <c r="B181" s="389" t="s">
        <v>31</v>
      </c>
      <c r="C181" s="339"/>
      <c r="D181" s="340"/>
      <c r="E181" s="341"/>
      <c r="F181" s="339"/>
      <c r="G181" s="340"/>
      <c r="H181" s="341"/>
      <c r="I181" s="339"/>
      <c r="J181" s="340"/>
      <c r="K181" s="341"/>
      <c r="L181" s="339"/>
      <c r="M181" s="340"/>
      <c r="N181" s="341"/>
    </row>
    <row r="182" spans="1:14" ht="13.5" hidden="1" customHeight="1" x14ac:dyDescent="0.2">
      <c r="A182" s="799"/>
      <c r="B182" s="391"/>
      <c r="C182" s="342"/>
      <c r="D182" s="343"/>
      <c r="E182" s="344"/>
      <c r="F182" s="342"/>
      <c r="G182" s="343"/>
      <c r="H182" s="344"/>
      <c r="I182" s="342"/>
      <c r="J182" s="343"/>
      <c r="K182" s="344"/>
      <c r="L182" s="342"/>
      <c r="M182" s="343"/>
      <c r="N182" s="344"/>
    </row>
    <row r="183" spans="1:14" ht="13.5" hidden="1" customHeight="1" x14ac:dyDescent="0.2">
      <c r="A183" s="799"/>
      <c r="B183" s="389" t="s">
        <v>32</v>
      </c>
      <c r="C183" s="339"/>
      <c r="D183" s="340"/>
      <c r="E183" s="341"/>
      <c r="F183" s="339"/>
      <c r="G183" s="340"/>
      <c r="H183" s="341"/>
      <c r="I183" s="339"/>
      <c r="J183" s="340"/>
      <c r="K183" s="341"/>
      <c r="L183" s="339"/>
      <c r="M183" s="340"/>
      <c r="N183" s="341"/>
    </row>
    <row r="184" spans="1:14" ht="13.5" hidden="1" customHeight="1" thickBot="1" x14ac:dyDescent="0.25">
      <c r="A184" s="800"/>
      <c r="B184" s="393"/>
      <c r="C184" s="345"/>
      <c r="D184" s="346"/>
      <c r="E184" s="347"/>
      <c r="F184" s="345"/>
      <c r="G184" s="346"/>
      <c r="H184" s="347"/>
      <c r="I184" s="345"/>
      <c r="J184" s="346"/>
      <c r="K184" s="347"/>
      <c r="L184" s="345"/>
      <c r="M184" s="346"/>
      <c r="N184" s="347"/>
    </row>
    <row r="185" spans="1:14" ht="13.5" hidden="1" customHeight="1" x14ac:dyDescent="0.2">
      <c r="A185" s="798" t="s">
        <v>33</v>
      </c>
      <c r="B185" s="378" t="s">
        <v>23</v>
      </c>
      <c r="C185" s="348"/>
      <c r="D185" s="349"/>
      <c r="E185" s="350"/>
      <c r="F185" s="348"/>
      <c r="G185" s="349"/>
      <c r="H185" s="350"/>
      <c r="I185" s="348"/>
      <c r="J185" s="349"/>
      <c r="K185" s="350"/>
      <c r="L185" s="348"/>
      <c r="M185" s="349"/>
      <c r="N185" s="350"/>
    </row>
    <row r="186" spans="1:14" ht="13.5" hidden="1" customHeight="1" x14ac:dyDescent="0.2">
      <c r="A186" s="799"/>
      <c r="B186" s="380"/>
      <c r="C186" s="342"/>
      <c r="D186" s="343"/>
      <c r="E186" s="344"/>
      <c r="F186" s="342"/>
      <c r="G186" s="343"/>
      <c r="H186" s="344"/>
      <c r="I186" s="342"/>
      <c r="J186" s="343"/>
      <c r="K186" s="344"/>
      <c r="L186" s="342"/>
      <c r="M186" s="343"/>
      <c r="N186" s="344"/>
    </row>
    <row r="187" spans="1:14" ht="13.5" hidden="1" customHeight="1" x14ac:dyDescent="0.2">
      <c r="A187" s="799"/>
      <c r="B187" s="382" t="s">
        <v>24</v>
      </c>
      <c r="C187" s="339"/>
      <c r="D187" s="340"/>
      <c r="E187" s="341"/>
      <c r="F187" s="339"/>
      <c r="G187" s="340"/>
      <c r="H187" s="341"/>
      <c r="I187" s="339"/>
      <c r="J187" s="340"/>
      <c r="K187" s="341"/>
      <c r="L187" s="339"/>
      <c r="M187" s="340"/>
      <c r="N187" s="341"/>
    </row>
    <row r="188" spans="1:14" ht="13.5" hidden="1" customHeight="1" x14ac:dyDescent="0.2">
      <c r="A188" s="799"/>
      <c r="B188" s="380"/>
      <c r="C188" s="342"/>
      <c r="D188" s="343"/>
      <c r="E188" s="352"/>
      <c r="F188" s="342"/>
      <c r="G188" s="343"/>
      <c r="H188" s="352"/>
      <c r="I188" s="342"/>
      <c r="J188" s="343"/>
      <c r="K188" s="352"/>
      <c r="L188" s="342"/>
      <c r="M188" s="343"/>
      <c r="N188" s="352"/>
    </row>
    <row r="189" spans="1:14" ht="13.5" hidden="1" customHeight="1" x14ac:dyDescent="0.2">
      <c r="A189" s="799"/>
      <c r="B189" s="382" t="s">
        <v>25</v>
      </c>
      <c r="C189" s="339"/>
      <c r="D189" s="340"/>
      <c r="E189" s="341"/>
      <c r="F189" s="339"/>
      <c r="G189" s="340"/>
      <c r="H189" s="341"/>
      <c r="I189" s="339"/>
      <c r="J189" s="340"/>
      <c r="K189" s="341"/>
      <c r="L189" s="339"/>
      <c r="M189" s="340"/>
      <c r="N189" s="341"/>
    </row>
    <row r="190" spans="1:14" ht="13.5" hidden="1" customHeight="1" x14ac:dyDescent="0.2">
      <c r="A190" s="799"/>
      <c r="B190" s="380"/>
      <c r="C190" s="342"/>
      <c r="D190" s="343"/>
      <c r="E190" s="344"/>
      <c r="F190" s="342"/>
      <c r="G190" s="343"/>
      <c r="H190" s="344"/>
      <c r="I190" s="342"/>
      <c r="J190" s="343"/>
      <c r="K190" s="344"/>
      <c r="L190" s="342"/>
      <c r="M190" s="343"/>
      <c r="N190" s="344"/>
    </row>
    <row r="191" spans="1:14" ht="13.5" hidden="1" customHeight="1" x14ac:dyDescent="0.2">
      <c r="A191" s="799"/>
      <c r="B191" s="382" t="s">
        <v>26</v>
      </c>
      <c r="C191" s="339"/>
      <c r="D191" s="340"/>
      <c r="E191" s="341"/>
      <c r="F191" s="339"/>
      <c r="G191" s="340"/>
      <c r="H191" s="341"/>
      <c r="I191" s="339"/>
      <c r="J191" s="340"/>
      <c r="K191" s="341"/>
      <c r="L191" s="339"/>
      <c r="M191" s="340"/>
      <c r="N191" s="341"/>
    </row>
    <row r="192" spans="1:14" ht="13.5" hidden="1" customHeight="1" x14ac:dyDescent="0.2">
      <c r="A192" s="799"/>
      <c r="B192" s="380"/>
      <c r="C192" s="342"/>
      <c r="D192" s="343"/>
      <c r="E192" s="352"/>
      <c r="F192" s="342"/>
      <c r="G192" s="343"/>
      <c r="H192" s="352"/>
      <c r="I192" s="342"/>
      <c r="J192" s="343"/>
      <c r="K192" s="352"/>
      <c r="L192" s="342"/>
      <c r="M192" s="343"/>
      <c r="N192" s="352"/>
    </row>
    <row r="193" spans="1:14" ht="13.5" hidden="1" customHeight="1" x14ac:dyDescent="0.2">
      <c r="A193" s="799"/>
      <c r="B193" s="389" t="s">
        <v>27</v>
      </c>
      <c r="C193" s="339"/>
      <c r="D193" s="340"/>
      <c r="E193" s="341"/>
      <c r="F193" s="339"/>
      <c r="G193" s="340"/>
      <c r="H193" s="341"/>
      <c r="I193" s="339"/>
      <c r="J193" s="340"/>
      <c r="K193" s="341"/>
      <c r="L193" s="339"/>
      <c r="M193" s="340"/>
      <c r="N193" s="341"/>
    </row>
    <row r="194" spans="1:14" ht="13.5" hidden="1" customHeight="1" x14ac:dyDescent="0.2">
      <c r="A194" s="799"/>
      <c r="B194" s="391"/>
      <c r="C194" s="342"/>
      <c r="D194" s="353"/>
      <c r="E194" s="344"/>
      <c r="F194" s="342"/>
      <c r="G194" s="353"/>
      <c r="H194" s="344"/>
      <c r="I194" s="342"/>
      <c r="J194" s="353"/>
      <c r="K194" s="344"/>
      <c r="L194" s="342"/>
      <c r="M194" s="353"/>
      <c r="N194" s="344"/>
    </row>
    <row r="195" spans="1:14" ht="13.5" hidden="1" customHeight="1" x14ac:dyDescent="0.2">
      <c r="A195" s="799"/>
      <c r="B195" s="389" t="s">
        <v>28</v>
      </c>
      <c r="C195" s="339"/>
      <c r="D195" s="340"/>
      <c r="E195" s="341"/>
      <c r="F195" s="339"/>
      <c r="G195" s="340"/>
      <c r="H195" s="341"/>
      <c r="I195" s="339"/>
      <c r="J195" s="340"/>
      <c r="K195" s="341"/>
      <c r="L195" s="339"/>
      <c r="M195" s="340"/>
      <c r="N195" s="341"/>
    </row>
    <row r="196" spans="1:14" ht="13.5" hidden="1" customHeight="1" x14ac:dyDescent="0.2">
      <c r="A196" s="799"/>
      <c r="B196" s="391"/>
      <c r="C196" s="342"/>
      <c r="D196" s="343"/>
      <c r="E196" s="352"/>
      <c r="F196" s="342"/>
      <c r="G196" s="343"/>
      <c r="H196" s="352"/>
      <c r="I196" s="342"/>
      <c r="J196" s="343"/>
      <c r="K196" s="352"/>
      <c r="L196" s="342"/>
      <c r="M196" s="343"/>
      <c r="N196" s="352"/>
    </row>
    <row r="197" spans="1:14" ht="13.5" hidden="1" customHeight="1" x14ac:dyDescent="0.2">
      <c r="A197" s="799"/>
      <c r="B197" s="389" t="s">
        <v>29</v>
      </c>
      <c r="C197" s="339"/>
      <c r="D197" s="340"/>
      <c r="E197" s="341"/>
      <c r="F197" s="339"/>
      <c r="G197" s="340"/>
      <c r="H197" s="341"/>
      <c r="I197" s="339"/>
      <c r="J197" s="340"/>
      <c r="K197" s="341"/>
      <c r="L197" s="339"/>
      <c r="M197" s="340"/>
      <c r="N197" s="341"/>
    </row>
    <row r="198" spans="1:14" ht="13.5" hidden="1" customHeight="1" x14ac:dyDescent="0.2">
      <c r="A198" s="799"/>
      <c r="B198" s="391"/>
      <c r="C198" s="342"/>
      <c r="D198" s="353"/>
      <c r="E198" s="344"/>
      <c r="F198" s="342"/>
      <c r="G198" s="353"/>
      <c r="H198" s="344"/>
      <c r="I198" s="342"/>
      <c r="J198" s="353"/>
      <c r="K198" s="344"/>
      <c r="L198" s="342"/>
      <c r="M198" s="353"/>
      <c r="N198" s="344"/>
    </row>
    <row r="199" spans="1:14" ht="13.5" hidden="1" customHeight="1" x14ac:dyDescent="0.2">
      <c r="A199" s="799"/>
      <c r="B199" s="389" t="s">
        <v>30</v>
      </c>
      <c r="C199" s="339"/>
      <c r="D199" s="340"/>
      <c r="E199" s="341"/>
      <c r="F199" s="339"/>
      <c r="G199" s="340"/>
      <c r="H199" s="341"/>
      <c r="I199" s="339"/>
      <c r="J199" s="340"/>
      <c r="K199" s="341"/>
      <c r="L199" s="339"/>
      <c r="M199" s="340"/>
      <c r="N199" s="341"/>
    </row>
    <row r="200" spans="1:14" ht="13.5" hidden="1" customHeight="1" x14ac:dyDescent="0.2">
      <c r="A200" s="799"/>
      <c r="B200" s="391"/>
      <c r="C200" s="342"/>
      <c r="D200" s="343"/>
      <c r="E200" s="352"/>
      <c r="F200" s="342"/>
      <c r="G200" s="343"/>
      <c r="H200" s="352"/>
      <c r="I200" s="342"/>
      <c r="J200" s="343"/>
      <c r="K200" s="352"/>
      <c r="L200" s="342"/>
      <c r="M200" s="343"/>
      <c r="N200" s="352"/>
    </row>
    <row r="201" spans="1:14" ht="13.5" hidden="1" customHeight="1" x14ac:dyDescent="0.2">
      <c r="A201" s="799"/>
      <c r="B201" s="389" t="s">
        <v>31</v>
      </c>
      <c r="C201" s="339"/>
      <c r="D201" s="340"/>
      <c r="E201" s="341"/>
      <c r="F201" s="339"/>
      <c r="G201" s="340"/>
      <c r="H201" s="341"/>
      <c r="I201" s="339"/>
      <c r="J201" s="340"/>
      <c r="K201" s="341"/>
      <c r="L201" s="339"/>
      <c r="M201" s="340"/>
      <c r="N201" s="341"/>
    </row>
    <row r="202" spans="1:14" ht="13.5" hidden="1" customHeight="1" x14ac:dyDescent="0.2">
      <c r="A202" s="799"/>
      <c r="B202" s="391"/>
      <c r="C202" s="342"/>
      <c r="D202" s="343"/>
      <c r="E202" s="344"/>
      <c r="F202" s="342"/>
      <c r="G202" s="343"/>
      <c r="H202" s="344"/>
      <c r="I202" s="342"/>
      <c r="J202" s="343"/>
      <c r="K202" s="344"/>
      <c r="L202" s="342"/>
      <c r="M202" s="343"/>
      <c r="N202" s="344"/>
    </row>
    <row r="203" spans="1:14" ht="13.5" hidden="1" customHeight="1" x14ac:dyDescent="0.2">
      <c r="A203" s="799"/>
      <c r="B203" s="389" t="s">
        <v>32</v>
      </c>
      <c r="C203" s="339"/>
      <c r="D203" s="340"/>
      <c r="E203" s="341"/>
      <c r="F203" s="339"/>
      <c r="G203" s="340"/>
      <c r="H203" s="341"/>
      <c r="I203" s="339"/>
      <c r="J203" s="340"/>
      <c r="K203" s="341"/>
      <c r="L203" s="339"/>
      <c r="M203" s="340"/>
      <c r="N203" s="341"/>
    </row>
    <row r="204" spans="1:14" ht="13.5" hidden="1" customHeight="1" thickBot="1" x14ac:dyDescent="0.25">
      <c r="A204" s="800"/>
      <c r="B204" s="393"/>
      <c r="C204" s="345"/>
      <c r="D204" s="346"/>
      <c r="E204" s="347"/>
      <c r="F204" s="345"/>
      <c r="G204" s="346"/>
      <c r="H204" s="347"/>
      <c r="I204" s="345"/>
      <c r="J204" s="346"/>
      <c r="K204" s="347"/>
      <c r="L204" s="345"/>
      <c r="M204" s="346"/>
      <c r="N204" s="347"/>
    </row>
    <row r="205" spans="1:14" hidden="1" x14ac:dyDescent="0.25"/>
    <row r="206" spans="1:14" hidden="1" x14ac:dyDescent="0.25"/>
    <row r="207" spans="1:14" hidden="1" x14ac:dyDescent="0.25"/>
    <row r="208" spans="1:14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</sheetData>
  <customSheetViews>
    <customSheetView guid="{426C73CA-BFE2-4454-A0C8-725957E538A1}" showPageBreaks="1" printArea="1" view="pageBreakPreview">
      <pane xSplit="2" ySplit="4" topLeftCell="C5" activePane="bottomRight" state="frozen"/>
      <selection pane="bottomRight" activeCell="B3" sqref="B3:E25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4">
    <mergeCell ref="A105:A124"/>
    <mergeCell ref="A125:A144"/>
    <mergeCell ref="A145:A164"/>
    <mergeCell ref="A165:A184"/>
    <mergeCell ref="A185:A204"/>
    <mergeCell ref="A85:A104"/>
    <mergeCell ref="A65:A84"/>
    <mergeCell ref="A5:A24"/>
    <mergeCell ref="A25:A44"/>
    <mergeCell ref="A45:A64"/>
    <mergeCell ref="P54:V54"/>
    <mergeCell ref="P64:U64"/>
    <mergeCell ref="B2:C2"/>
    <mergeCell ref="C4:E4"/>
    <mergeCell ref="F4:H4"/>
    <mergeCell ref="I4:K4"/>
    <mergeCell ref="P6:V6"/>
    <mergeCell ref="P5:V5"/>
    <mergeCell ref="L4:N4"/>
    <mergeCell ref="P8:V8"/>
    <mergeCell ref="P20:U20"/>
    <mergeCell ref="P27:V27"/>
    <mergeCell ref="P36:V36"/>
    <mergeCell ref="P46:U46"/>
  </mergeCells>
  <phoneticPr fontId="3" type="noConversion"/>
  <printOptions horizontalCentered="1"/>
  <pageMargins left="0" right="0" top="0" bottom="0" header="0" footer="0"/>
  <pageSetup paperSize="9" scale="7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pageSetUpPr fitToPage="1"/>
  </sheetPr>
  <dimension ref="A1:V204"/>
  <sheetViews>
    <sheetView showWhiteSpace="0" view="pageBreakPreview" zoomScale="80" zoomScaleNormal="70" zoomScaleSheetLayoutView="80" zoomScalePageLayoutView="70" workbookViewId="0">
      <pane xSplit="2" ySplit="4" topLeftCell="C65" activePane="bottomRight" state="frozen"/>
      <selection activeCell="J19" sqref="J19"/>
      <selection pane="topRight" activeCell="J19" sqref="J19"/>
      <selection pane="bottomLeft" activeCell="J19" sqref="J19"/>
      <selection pane="bottomRight" activeCell="C95" sqref="C95:O209"/>
    </sheetView>
  </sheetViews>
  <sheetFormatPr defaultColWidth="9.140625" defaultRowHeight="12.75" x14ac:dyDescent="0.25"/>
  <cols>
    <col min="1" max="1" width="4.140625" style="297" bestFit="1" customWidth="1"/>
    <col min="2" max="2" width="11.5703125" style="297" bestFit="1" customWidth="1"/>
    <col min="3" max="3" width="8.28515625" style="405" customWidth="1"/>
    <col min="4" max="4" width="44.5703125" style="297" customWidth="1"/>
    <col min="5" max="5" width="6.7109375" style="405" customWidth="1"/>
    <col min="6" max="6" width="8.28515625" style="405" customWidth="1"/>
    <col min="7" max="7" width="44.5703125" style="297" customWidth="1"/>
    <col min="8" max="8" width="6.7109375" style="405" customWidth="1"/>
    <col min="9" max="9" width="8.28515625" style="405" customWidth="1"/>
    <col min="10" max="10" width="44.5703125" style="297" customWidth="1"/>
    <col min="11" max="11" width="6.7109375" style="405" customWidth="1"/>
    <col min="12" max="12" width="8.28515625" style="405" customWidth="1"/>
    <col min="13" max="13" width="44.5703125" style="405" customWidth="1"/>
    <col min="14" max="14" width="6.7109375" style="405" customWidth="1"/>
    <col min="15" max="15" width="9.140625" style="299" customWidth="1"/>
    <col min="16" max="16" width="8.42578125" style="299" customWidth="1"/>
    <col min="17" max="17" width="60" style="299" customWidth="1"/>
    <col min="18" max="20" width="3.5703125" style="299" customWidth="1"/>
    <col min="21" max="21" width="6.28515625" style="299" customWidth="1"/>
    <col min="22" max="22" width="52.28515625" style="299" customWidth="1"/>
    <col min="23" max="23" width="9.140625" style="299" customWidth="1"/>
    <col min="24" max="16384" width="9.140625" style="299"/>
  </cols>
  <sheetData>
    <row r="1" spans="1:22" x14ac:dyDescent="0.25">
      <c r="A1" s="297" t="s">
        <v>116</v>
      </c>
    </row>
    <row r="2" spans="1:22" x14ac:dyDescent="0.25">
      <c r="B2" s="842"/>
      <c r="C2" s="842"/>
      <c r="D2" s="298" t="s">
        <v>52</v>
      </c>
      <c r="K2" s="435"/>
      <c r="L2" s="435"/>
      <c r="M2" s="435"/>
      <c r="N2" s="435"/>
    </row>
    <row r="3" spans="1:22" ht="13.5" thickBot="1" x14ac:dyDescent="0.3">
      <c r="B3" s="297">
        <v>1701</v>
      </c>
    </row>
    <row r="4" spans="1:22" ht="13.5" thickBot="1" x14ac:dyDescent="0.25">
      <c r="A4" s="408"/>
      <c r="B4" s="297">
        <v>4</v>
      </c>
      <c r="C4" s="814" t="s">
        <v>48</v>
      </c>
      <c r="D4" s="815"/>
      <c r="E4" s="816"/>
      <c r="F4" s="814" t="s">
        <v>18</v>
      </c>
      <c r="G4" s="815"/>
      <c r="H4" s="816"/>
      <c r="I4" s="814" t="s">
        <v>19</v>
      </c>
      <c r="J4" s="815"/>
      <c r="K4" s="816"/>
      <c r="L4" s="814" t="s">
        <v>20</v>
      </c>
      <c r="M4" s="815"/>
      <c r="N4" s="816"/>
    </row>
    <row r="5" spans="1:22" ht="15" customHeight="1" x14ac:dyDescent="0.2">
      <c r="A5" s="798" t="s">
        <v>14</v>
      </c>
      <c r="B5" s="378" t="s">
        <v>23</v>
      </c>
      <c r="C5" s="302"/>
      <c r="D5" s="303"/>
      <c r="E5" s="304"/>
      <c r="F5" s="302"/>
      <c r="G5" s="303"/>
      <c r="H5" s="304"/>
      <c r="I5" s="302"/>
      <c r="J5" s="303"/>
      <c r="K5" s="304"/>
      <c r="L5" s="302"/>
      <c r="M5" s="303"/>
      <c r="N5" s="304"/>
      <c r="P5" s="817" t="s">
        <v>78</v>
      </c>
      <c r="Q5" s="817"/>
      <c r="R5" s="817"/>
      <c r="S5" s="817"/>
      <c r="T5" s="817"/>
      <c r="U5" s="817"/>
      <c r="V5" s="817"/>
    </row>
    <row r="6" spans="1:22" ht="15" customHeight="1" x14ac:dyDescent="0.25">
      <c r="A6" s="799"/>
      <c r="B6" s="380"/>
      <c r="C6" s="306"/>
      <c r="D6" s="307"/>
      <c r="E6" s="308"/>
      <c r="F6" s="306"/>
      <c r="G6" s="307"/>
      <c r="H6" s="308"/>
      <c r="I6" s="306"/>
      <c r="J6" s="307"/>
      <c r="K6" s="308"/>
      <c r="L6" s="306"/>
      <c r="M6" s="307"/>
      <c r="N6" s="308"/>
      <c r="P6" s="838" t="s">
        <v>1546</v>
      </c>
      <c r="Q6" s="818"/>
      <c r="R6" s="818"/>
      <c r="S6" s="818"/>
      <c r="T6" s="818"/>
      <c r="U6" s="818"/>
      <c r="V6" s="818"/>
    </row>
    <row r="7" spans="1:22" ht="15" customHeight="1" x14ac:dyDescent="0.2">
      <c r="A7" s="799"/>
      <c r="B7" s="382" t="s">
        <v>24</v>
      </c>
      <c r="C7" s="310"/>
      <c r="D7" s="311"/>
      <c r="E7" s="312"/>
      <c r="F7" s="310"/>
      <c r="G7" s="311"/>
      <c r="H7" s="312"/>
      <c r="I7" s="310"/>
      <c r="J7" s="311"/>
      <c r="K7" s="312"/>
      <c r="L7" s="310"/>
      <c r="M7" s="311"/>
      <c r="N7" s="312"/>
      <c r="P7" s="409"/>
      <c r="Q7" s="283"/>
      <c r="R7" s="283"/>
      <c r="S7" s="283"/>
      <c r="T7" s="283"/>
      <c r="U7" s="283"/>
      <c r="V7" s="283"/>
    </row>
    <row r="8" spans="1:22" ht="15" customHeight="1" x14ac:dyDescent="0.2">
      <c r="A8" s="799"/>
      <c r="B8" s="380"/>
      <c r="C8" s="306"/>
      <c r="D8" s="307"/>
      <c r="E8" s="313"/>
      <c r="F8" s="306"/>
      <c r="G8" s="307"/>
      <c r="H8" s="313"/>
      <c r="I8" s="306"/>
      <c r="J8" s="307"/>
      <c r="K8" s="313"/>
      <c r="L8" s="306"/>
      <c r="M8" s="307"/>
      <c r="N8" s="313"/>
      <c r="P8" s="819" t="s">
        <v>1042</v>
      </c>
      <c r="Q8" s="819"/>
      <c r="R8" s="819"/>
      <c r="S8" s="819"/>
      <c r="T8" s="819"/>
      <c r="U8" s="819"/>
      <c r="V8" s="820"/>
    </row>
    <row r="9" spans="1:22" ht="15" customHeight="1" x14ac:dyDescent="0.2">
      <c r="A9" s="799"/>
      <c r="B9" s="382" t="s">
        <v>25</v>
      </c>
      <c r="C9" s="310"/>
      <c r="D9" s="311"/>
      <c r="E9" s="312"/>
      <c r="F9" s="310"/>
      <c r="G9" s="311"/>
      <c r="H9" s="312"/>
      <c r="I9" s="310"/>
      <c r="J9" s="311"/>
      <c r="K9" s="312"/>
      <c r="L9" s="310"/>
      <c r="M9" s="311"/>
      <c r="N9" s="312"/>
      <c r="P9" s="411" t="s">
        <v>35</v>
      </c>
      <c r="Q9" s="411" t="s">
        <v>36</v>
      </c>
      <c r="R9" s="411" t="s">
        <v>37</v>
      </c>
      <c r="S9" s="411" t="s">
        <v>38</v>
      </c>
      <c r="T9" s="411" t="s">
        <v>39</v>
      </c>
      <c r="U9" s="411" t="s">
        <v>40</v>
      </c>
      <c r="V9" s="411" t="s">
        <v>61</v>
      </c>
    </row>
    <row r="10" spans="1:22" ht="15" customHeight="1" x14ac:dyDescent="0.2">
      <c r="A10" s="799"/>
      <c r="B10" s="380"/>
      <c r="C10" s="306"/>
      <c r="D10" s="307"/>
      <c r="E10" s="308"/>
      <c r="F10" s="306"/>
      <c r="G10" s="307"/>
      <c r="H10" s="308"/>
      <c r="I10" s="306"/>
      <c r="J10" s="307"/>
      <c r="K10" s="308"/>
      <c r="L10" s="306"/>
      <c r="M10" s="307"/>
      <c r="N10" s="308"/>
      <c r="P10" s="395" t="s">
        <v>1043</v>
      </c>
      <c r="Q10" s="396" t="s">
        <v>1198</v>
      </c>
      <c r="R10" s="395">
        <v>3</v>
      </c>
      <c r="S10" s="395">
        <v>0</v>
      </c>
      <c r="T10" s="395">
        <v>3</v>
      </c>
      <c r="U10" s="395">
        <v>2</v>
      </c>
      <c r="V10" s="323" t="e">
        <f>#REF!</f>
        <v>#REF!</v>
      </c>
    </row>
    <row r="11" spans="1:22" ht="15" customHeight="1" x14ac:dyDescent="0.2">
      <c r="A11" s="799"/>
      <c r="B11" s="382" t="s">
        <v>26</v>
      </c>
      <c r="C11" s="310"/>
      <c r="D11" s="311"/>
      <c r="E11" s="312"/>
      <c r="F11" s="310"/>
      <c r="G11" s="311"/>
      <c r="H11" s="312"/>
      <c r="I11" s="310"/>
      <c r="J11" s="311"/>
      <c r="K11" s="312"/>
      <c r="L11" s="310"/>
      <c r="M11" s="311"/>
      <c r="N11" s="312"/>
      <c r="P11" s="395" t="s">
        <v>1044</v>
      </c>
      <c r="Q11" s="396" t="s">
        <v>1045</v>
      </c>
      <c r="R11" s="395">
        <v>2</v>
      </c>
      <c r="S11" s="395">
        <v>0</v>
      </c>
      <c r="T11" s="395">
        <v>2</v>
      </c>
      <c r="U11" s="395">
        <v>2</v>
      </c>
      <c r="V11" s="323" t="e">
        <f>#REF!</f>
        <v>#REF!</v>
      </c>
    </row>
    <row r="12" spans="1:22" ht="15" customHeight="1" x14ac:dyDescent="0.2">
      <c r="A12" s="799"/>
      <c r="B12" s="380"/>
      <c r="C12" s="306"/>
      <c r="D12" s="307"/>
      <c r="E12" s="313"/>
      <c r="F12" s="306"/>
      <c r="G12" s="307"/>
      <c r="H12" s="313"/>
      <c r="I12" s="306"/>
      <c r="J12" s="307"/>
      <c r="K12" s="313"/>
      <c r="L12" s="306"/>
      <c r="M12" s="307"/>
      <c r="N12" s="313"/>
      <c r="P12" s="395" t="s">
        <v>1047</v>
      </c>
      <c r="Q12" s="396" t="s">
        <v>1199</v>
      </c>
      <c r="R12" s="395">
        <v>2</v>
      </c>
      <c r="S12" s="395">
        <v>0</v>
      </c>
      <c r="T12" s="395">
        <v>2</v>
      </c>
      <c r="U12" s="395">
        <v>2</v>
      </c>
      <c r="V12" s="323" t="e">
        <f>#REF!</f>
        <v>#REF!</v>
      </c>
    </row>
    <row r="13" spans="1:22" ht="15" customHeight="1" x14ac:dyDescent="0.2">
      <c r="A13" s="799"/>
      <c r="B13" s="389" t="s">
        <v>27</v>
      </c>
      <c r="C13" s="310"/>
      <c r="D13" s="311"/>
      <c r="E13" s="312"/>
      <c r="F13" s="310"/>
      <c r="G13" s="311"/>
      <c r="H13" s="312"/>
      <c r="I13" s="310"/>
      <c r="J13" s="311"/>
      <c r="K13" s="312"/>
      <c r="L13" s="310"/>
      <c r="M13" s="311"/>
      <c r="N13" s="312"/>
      <c r="P13" s="395" t="s">
        <v>1049</v>
      </c>
      <c r="Q13" s="396" t="s">
        <v>1050</v>
      </c>
      <c r="R13" s="395">
        <v>2</v>
      </c>
      <c r="S13" s="395">
        <v>0</v>
      </c>
      <c r="T13" s="395">
        <v>2</v>
      </c>
      <c r="U13" s="395">
        <v>3</v>
      </c>
      <c r="V13" s="323" t="e">
        <f>#REF!</f>
        <v>#REF!</v>
      </c>
    </row>
    <row r="14" spans="1:22" ht="15" customHeight="1" x14ac:dyDescent="0.2">
      <c r="A14" s="799"/>
      <c r="B14" s="391"/>
      <c r="C14" s="306"/>
      <c r="D14" s="317"/>
      <c r="E14" s="308"/>
      <c r="F14" s="306"/>
      <c r="G14" s="317"/>
      <c r="H14" s="308"/>
      <c r="I14" s="306"/>
      <c r="J14" s="317"/>
      <c r="K14" s="308"/>
      <c r="L14" s="306"/>
      <c r="M14" s="317"/>
      <c r="N14" s="308"/>
      <c r="P14" s="395" t="s">
        <v>1360</v>
      </c>
      <c r="Q14" s="396" t="s">
        <v>1200</v>
      </c>
      <c r="R14" s="395">
        <v>2</v>
      </c>
      <c r="S14" s="395">
        <v>0</v>
      </c>
      <c r="T14" s="395">
        <v>2</v>
      </c>
      <c r="U14" s="395">
        <v>3</v>
      </c>
      <c r="V14" s="323" t="e">
        <f>#REF!</f>
        <v>#REF!</v>
      </c>
    </row>
    <row r="15" spans="1:22" ht="15" customHeight="1" x14ac:dyDescent="0.2">
      <c r="A15" s="799"/>
      <c r="B15" s="389" t="s">
        <v>28</v>
      </c>
      <c r="C15" s="310"/>
      <c r="D15" s="311"/>
      <c r="E15" s="312"/>
      <c r="F15" s="310"/>
      <c r="G15" s="311"/>
      <c r="H15" s="312"/>
      <c r="I15" s="310"/>
      <c r="J15" s="311"/>
      <c r="K15" s="312"/>
      <c r="L15" s="310"/>
      <c r="M15" s="311"/>
      <c r="N15" s="312"/>
      <c r="P15" s="395" t="s">
        <v>1361</v>
      </c>
      <c r="Q15" s="396" t="s">
        <v>1055</v>
      </c>
      <c r="R15" s="395">
        <v>2</v>
      </c>
      <c r="S15" s="395">
        <v>0</v>
      </c>
      <c r="T15" s="395">
        <v>2</v>
      </c>
      <c r="U15" s="395">
        <v>3</v>
      </c>
      <c r="V15" s="323" t="e">
        <f>#REF!</f>
        <v>#REF!</v>
      </c>
    </row>
    <row r="16" spans="1:22" ht="15" customHeight="1" x14ac:dyDescent="0.2">
      <c r="A16" s="799"/>
      <c r="B16" s="391"/>
      <c r="C16" s="306"/>
      <c r="D16" s="307"/>
      <c r="E16" s="313"/>
      <c r="F16" s="306"/>
      <c r="G16" s="307"/>
      <c r="H16" s="313"/>
      <c r="I16" s="306"/>
      <c r="J16" s="307"/>
      <c r="K16" s="313"/>
      <c r="L16" s="306"/>
      <c r="M16" s="307"/>
      <c r="N16" s="313"/>
      <c r="P16" s="395" t="s">
        <v>1201</v>
      </c>
      <c r="Q16" s="396" t="s">
        <v>1202</v>
      </c>
      <c r="R16" s="395">
        <v>2</v>
      </c>
      <c r="S16" s="395">
        <v>2</v>
      </c>
      <c r="T16" s="395">
        <v>3</v>
      </c>
      <c r="U16" s="395">
        <v>6</v>
      </c>
      <c r="V16" s="323" t="e">
        <f>#REF!</f>
        <v>#REF!</v>
      </c>
    </row>
    <row r="17" spans="1:22" ht="15" customHeight="1" x14ac:dyDescent="0.2">
      <c r="A17" s="799"/>
      <c r="B17" s="389" t="s">
        <v>29</v>
      </c>
      <c r="C17" s="310"/>
      <c r="D17" s="311"/>
      <c r="E17" s="312"/>
      <c r="F17" s="310"/>
      <c r="G17" s="311"/>
      <c r="H17" s="312"/>
      <c r="I17" s="310"/>
      <c r="J17" s="311"/>
      <c r="K17" s="312"/>
      <c r="L17" s="310"/>
      <c r="M17" s="311"/>
      <c r="N17" s="312"/>
      <c r="P17" s="395" t="s">
        <v>1362</v>
      </c>
      <c r="Q17" s="396" t="s">
        <v>1204</v>
      </c>
      <c r="R17" s="395">
        <v>2</v>
      </c>
      <c r="S17" s="395">
        <v>0</v>
      </c>
      <c r="T17" s="395">
        <v>2</v>
      </c>
      <c r="U17" s="395">
        <v>3</v>
      </c>
      <c r="V17" s="323" t="e">
        <f>#REF!</f>
        <v>#REF!</v>
      </c>
    </row>
    <row r="18" spans="1:22" ht="15" customHeight="1" x14ac:dyDescent="0.2">
      <c r="A18" s="799"/>
      <c r="B18" s="391"/>
      <c r="C18" s="306"/>
      <c r="D18" s="317"/>
      <c r="E18" s="308"/>
      <c r="F18" s="306"/>
      <c r="G18" s="317"/>
      <c r="H18" s="308"/>
      <c r="I18" s="306"/>
      <c r="J18" s="317"/>
      <c r="K18" s="308"/>
      <c r="L18" s="306"/>
      <c r="M18" s="317"/>
      <c r="N18" s="308"/>
      <c r="P18" s="395" t="s">
        <v>1363</v>
      </c>
      <c r="Q18" s="396" t="s">
        <v>1</v>
      </c>
      <c r="R18" s="395">
        <v>1</v>
      </c>
      <c r="S18" s="395">
        <v>2</v>
      </c>
      <c r="T18" s="395">
        <v>2</v>
      </c>
      <c r="U18" s="395">
        <v>4</v>
      </c>
      <c r="V18" s="323" t="e">
        <f>#REF!</f>
        <v>#REF!</v>
      </c>
    </row>
    <row r="19" spans="1:22" ht="15" customHeight="1" x14ac:dyDescent="0.2">
      <c r="A19" s="799"/>
      <c r="B19" s="389" t="s">
        <v>30</v>
      </c>
      <c r="C19" s="310"/>
      <c r="D19" s="483"/>
      <c r="E19" s="312"/>
      <c r="F19" s="310"/>
      <c r="G19" s="311"/>
      <c r="H19" s="312"/>
      <c r="I19" s="310"/>
      <c r="J19" s="311"/>
      <c r="K19" s="312"/>
      <c r="L19" s="310"/>
      <c r="M19" s="311"/>
      <c r="N19" s="312"/>
      <c r="P19" s="395"/>
      <c r="Q19" s="396" t="s">
        <v>1341</v>
      </c>
      <c r="R19" s="395">
        <v>2</v>
      </c>
      <c r="S19" s="395">
        <v>0</v>
      </c>
      <c r="T19" s="395">
        <v>0</v>
      </c>
      <c r="U19" s="395">
        <v>2</v>
      </c>
      <c r="V19" s="323"/>
    </row>
    <row r="20" spans="1:22" ht="15" customHeight="1" x14ac:dyDescent="0.2">
      <c r="A20" s="799"/>
      <c r="B20" s="391"/>
      <c r="C20" s="306"/>
      <c r="D20" s="307"/>
      <c r="E20" s="313"/>
      <c r="F20" s="306"/>
      <c r="G20" s="307"/>
      <c r="H20" s="313"/>
      <c r="I20" s="306"/>
      <c r="J20" s="307"/>
      <c r="K20" s="313"/>
      <c r="L20" s="306"/>
      <c r="M20" s="307"/>
      <c r="N20" s="313"/>
      <c r="P20" s="839" t="s">
        <v>1029</v>
      </c>
      <c r="Q20" s="840"/>
      <c r="R20" s="840"/>
      <c r="S20" s="840"/>
      <c r="T20" s="840"/>
      <c r="U20" s="840"/>
      <c r="V20" s="841"/>
    </row>
    <row r="21" spans="1:22" ht="15" customHeight="1" x14ac:dyDescent="0.2">
      <c r="A21" s="799"/>
      <c r="B21" s="389" t="s">
        <v>31</v>
      </c>
      <c r="C21" s="310"/>
      <c r="D21" s="483"/>
      <c r="E21" s="312"/>
      <c r="F21" s="310"/>
      <c r="G21" s="311"/>
      <c r="H21" s="312"/>
      <c r="I21" s="310"/>
      <c r="J21" s="311"/>
      <c r="K21" s="312"/>
      <c r="L21" s="310"/>
      <c r="M21" s="311"/>
      <c r="N21" s="312"/>
      <c r="P21" s="170" t="e">
        <f>#REF!</f>
        <v>#REF!</v>
      </c>
      <c r="Q21" s="23" t="e">
        <f>#REF!</f>
        <v>#REF!</v>
      </c>
      <c r="R21" s="170" t="e">
        <f>#REF!</f>
        <v>#REF!</v>
      </c>
      <c r="S21" s="170" t="e">
        <f>#REF!</f>
        <v>#REF!</v>
      </c>
      <c r="T21" s="170" t="e">
        <f>#REF!</f>
        <v>#REF!</v>
      </c>
      <c r="U21" s="170" t="e">
        <f>#REF!</f>
        <v>#REF!</v>
      </c>
      <c r="V21" s="23" t="e">
        <f>#REF!</f>
        <v>#REF!</v>
      </c>
    </row>
    <row r="22" spans="1:22" ht="15" customHeight="1" x14ac:dyDescent="0.2">
      <c r="A22" s="799"/>
      <c r="B22" s="391"/>
      <c r="C22" s="306"/>
      <c r="D22" s="307"/>
      <c r="E22" s="308"/>
      <c r="F22" s="306"/>
      <c r="G22" s="307"/>
      <c r="H22" s="308"/>
      <c r="I22" s="306"/>
      <c r="J22" s="307"/>
      <c r="K22" s="308"/>
      <c r="L22" s="306"/>
      <c r="M22" s="307"/>
      <c r="N22" s="308"/>
      <c r="P22" s="170" t="e">
        <f>#REF!</f>
        <v>#REF!</v>
      </c>
      <c r="Q22" s="23" t="e">
        <f>#REF!</f>
        <v>#REF!</v>
      </c>
      <c r="R22" s="170" t="e">
        <f>#REF!</f>
        <v>#REF!</v>
      </c>
      <c r="S22" s="170" t="e">
        <f>#REF!</f>
        <v>#REF!</v>
      </c>
      <c r="T22" s="170" t="e">
        <f>#REF!</f>
        <v>#REF!</v>
      </c>
      <c r="U22" s="170" t="e">
        <f>#REF!</f>
        <v>#REF!</v>
      </c>
      <c r="V22" s="23" t="e">
        <f>#REF!</f>
        <v>#REF!</v>
      </c>
    </row>
    <row r="23" spans="1:22" ht="15" customHeight="1" x14ac:dyDescent="0.2">
      <c r="A23" s="799"/>
      <c r="B23" s="389" t="s">
        <v>32</v>
      </c>
      <c r="C23" s="310"/>
      <c r="D23" s="311"/>
      <c r="E23" s="312"/>
      <c r="F23" s="310"/>
      <c r="G23" s="311"/>
      <c r="H23" s="312"/>
      <c r="I23" s="310"/>
      <c r="J23" s="311"/>
      <c r="K23" s="312"/>
      <c r="L23" s="310"/>
      <c r="M23" s="311"/>
      <c r="N23" s="312"/>
      <c r="P23" s="170" t="e">
        <f>#REF!</f>
        <v>#REF!</v>
      </c>
      <c r="Q23" s="23" t="e">
        <f>#REF!</f>
        <v>#REF!</v>
      </c>
      <c r="R23" s="170" t="e">
        <f>#REF!</f>
        <v>#REF!</v>
      </c>
      <c r="S23" s="170" t="e">
        <f>#REF!</f>
        <v>#REF!</v>
      </c>
      <c r="T23" s="170" t="e">
        <f>#REF!</f>
        <v>#REF!</v>
      </c>
      <c r="U23" s="170" t="e">
        <f>#REF!</f>
        <v>#REF!</v>
      </c>
      <c r="V23" s="23" t="e">
        <f>#REF!</f>
        <v>#REF!</v>
      </c>
    </row>
    <row r="24" spans="1:22" ht="15" customHeight="1" thickBot="1" x14ac:dyDescent="0.25">
      <c r="A24" s="800"/>
      <c r="B24" s="393"/>
      <c r="C24" s="325"/>
      <c r="D24" s="326"/>
      <c r="E24" s="327"/>
      <c r="F24" s="325"/>
      <c r="G24" s="326"/>
      <c r="H24" s="327"/>
      <c r="I24" s="325"/>
      <c r="J24" s="326"/>
      <c r="K24" s="327"/>
      <c r="L24" s="325"/>
      <c r="M24" s="326"/>
      <c r="N24" s="327"/>
      <c r="P24" s="170" t="e">
        <f>#REF!</f>
        <v>#REF!</v>
      </c>
      <c r="Q24" s="23" t="e">
        <f>#REF!</f>
        <v>#REF!</v>
      </c>
      <c r="R24" s="170" t="e">
        <f>#REF!</f>
        <v>#REF!</v>
      </c>
      <c r="S24" s="170" t="e">
        <f>#REF!</f>
        <v>#REF!</v>
      </c>
      <c r="T24" s="170" t="e">
        <f>#REF!</f>
        <v>#REF!</v>
      </c>
      <c r="U24" s="170" t="e">
        <f>#REF!</f>
        <v>#REF!</v>
      </c>
      <c r="V24" s="23" t="e">
        <f>#REF!</f>
        <v>#REF!</v>
      </c>
    </row>
    <row r="25" spans="1:22" ht="15" customHeight="1" x14ac:dyDescent="0.2">
      <c r="A25" s="798" t="s">
        <v>15</v>
      </c>
      <c r="B25" s="378" t="s">
        <v>23</v>
      </c>
      <c r="C25" s="302"/>
      <c r="D25" s="303"/>
      <c r="E25" s="304"/>
      <c r="F25" s="302"/>
      <c r="G25" s="303"/>
      <c r="H25" s="304"/>
      <c r="I25" s="302"/>
      <c r="J25" s="303"/>
      <c r="K25" s="304"/>
      <c r="L25" s="302"/>
      <c r="M25" s="303"/>
      <c r="N25" s="304"/>
      <c r="P25" s="170" t="e">
        <f>#REF!</f>
        <v>#REF!</v>
      </c>
      <c r="Q25" s="23" t="e">
        <f>#REF!</f>
        <v>#REF!</v>
      </c>
      <c r="R25" s="170" t="e">
        <f>#REF!</f>
        <v>#REF!</v>
      </c>
      <c r="S25" s="170" t="e">
        <f>#REF!</f>
        <v>#REF!</v>
      </c>
      <c r="T25" s="170" t="e">
        <f>#REF!</f>
        <v>#REF!</v>
      </c>
      <c r="U25" s="170" t="e">
        <f>#REF!</f>
        <v>#REF!</v>
      </c>
      <c r="V25" s="23" t="e">
        <f>#REF!</f>
        <v>#REF!</v>
      </c>
    </row>
    <row r="26" spans="1:22" ht="15" customHeight="1" x14ac:dyDescent="0.2">
      <c r="A26" s="799"/>
      <c r="B26" s="380"/>
      <c r="C26" s="306"/>
      <c r="D26" s="307"/>
      <c r="E26" s="308"/>
      <c r="F26" s="306"/>
      <c r="G26" s="307"/>
      <c r="H26" s="308"/>
      <c r="I26" s="306"/>
      <c r="J26" s="307"/>
      <c r="K26" s="308"/>
      <c r="L26" s="306"/>
      <c r="M26" s="307"/>
      <c r="N26" s="308"/>
      <c r="P26" s="170" t="e">
        <f>#REF!</f>
        <v>#REF!</v>
      </c>
      <c r="Q26" s="23" t="e">
        <f>#REF!</f>
        <v>#REF!</v>
      </c>
      <c r="R26" s="170" t="e">
        <f>#REF!</f>
        <v>#REF!</v>
      </c>
      <c r="S26" s="170" t="e">
        <f>#REF!</f>
        <v>#REF!</v>
      </c>
      <c r="T26" s="170" t="e">
        <f>#REF!</f>
        <v>#REF!</v>
      </c>
      <c r="U26" s="170" t="e">
        <f>#REF!</f>
        <v>#REF!</v>
      </c>
      <c r="V26" s="23" t="e">
        <f>#REF!</f>
        <v>#REF!</v>
      </c>
    </row>
    <row r="27" spans="1:22" ht="15" customHeight="1" x14ac:dyDescent="0.2">
      <c r="A27" s="799"/>
      <c r="B27" s="382" t="s">
        <v>24</v>
      </c>
      <c r="C27" s="310"/>
      <c r="D27" s="311"/>
      <c r="E27" s="312"/>
      <c r="F27" s="310"/>
      <c r="G27" s="311"/>
      <c r="H27" s="312"/>
      <c r="I27" s="310"/>
      <c r="J27" s="311"/>
      <c r="K27" s="312"/>
      <c r="L27" s="310"/>
      <c r="M27" s="311"/>
      <c r="N27" s="312"/>
      <c r="P27" s="436"/>
      <c r="Q27" s="436"/>
      <c r="R27" s="436"/>
      <c r="S27" s="436"/>
      <c r="T27" s="436"/>
      <c r="U27" s="436"/>
      <c r="V27" s="436"/>
    </row>
    <row r="28" spans="1:22" ht="15" customHeight="1" x14ac:dyDescent="0.2">
      <c r="A28" s="799"/>
      <c r="B28" s="380"/>
      <c r="C28" s="306"/>
      <c r="D28" s="307"/>
      <c r="E28" s="313"/>
      <c r="F28" s="306"/>
      <c r="G28" s="307"/>
      <c r="H28" s="313"/>
      <c r="I28" s="306"/>
      <c r="J28" s="307"/>
      <c r="K28" s="313"/>
      <c r="L28" s="306"/>
      <c r="M28" s="307"/>
      <c r="N28" s="313"/>
      <c r="P28" s="839" t="s">
        <v>1065</v>
      </c>
      <c r="Q28" s="840"/>
      <c r="R28" s="840"/>
      <c r="S28" s="840"/>
      <c r="T28" s="840"/>
      <c r="U28" s="840"/>
      <c r="V28" s="841"/>
    </row>
    <row r="29" spans="1:22" ht="15" customHeight="1" x14ac:dyDescent="0.2">
      <c r="A29" s="799"/>
      <c r="B29" s="382" t="s">
        <v>25</v>
      </c>
      <c r="C29" s="310"/>
      <c r="D29" s="311"/>
      <c r="E29" s="312"/>
      <c r="F29" s="310"/>
      <c r="G29" s="311"/>
      <c r="H29" s="312"/>
      <c r="I29" s="310"/>
      <c r="J29" s="311"/>
      <c r="K29" s="312"/>
      <c r="L29" s="310"/>
      <c r="M29" s="311"/>
      <c r="N29" s="312"/>
      <c r="P29" s="411" t="s">
        <v>35</v>
      </c>
      <c r="Q29" s="411" t="s">
        <v>36</v>
      </c>
      <c r="R29" s="411" t="s">
        <v>37</v>
      </c>
      <c r="S29" s="411" t="s">
        <v>38</v>
      </c>
      <c r="T29" s="411" t="s">
        <v>39</v>
      </c>
      <c r="U29" s="411" t="s">
        <v>40</v>
      </c>
      <c r="V29" s="411" t="s">
        <v>61</v>
      </c>
    </row>
    <row r="30" spans="1:22" ht="15" customHeight="1" x14ac:dyDescent="0.2">
      <c r="A30" s="799"/>
      <c r="B30" s="380"/>
      <c r="C30" s="306"/>
      <c r="D30" s="307"/>
      <c r="E30" s="308"/>
      <c r="F30" s="306"/>
      <c r="G30" s="307"/>
      <c r="H30" s="308"/>
      <c r="I30" s="306"/>
      <c r="J30" s="307"/>
      <c r="K30" s="308"/>
      <c r="L30" s="306"/>
      <c r="M30" s="307"/>
      <c r="N30" s="308"/>
      <c r="P30" s="395" t="s">
        <v>1216</v>
      </c>
      <c r="Q30" s="396" t="s">
        <v>1067</v>
      </c>
      <c r="R30" s="395">
        <v>2</v>
      </c>
      <c r="S30" s="395">
        <v>0</v>
      </c>
      <c r="T30" s="395">
        <v>2</v>
      </c>
      <c r="U30" s="395">
        <v>3</v>
      </c>
      <c r="V30" s="323" t="e">
        <f>#REF!</f>
        <v>#REF!</v>
      </c>
    </row>
    <row r="31" spans="1:22" ht="15" customHeight="1" x14ac:dyDescent="0.2">
      <c r="A31" s="799"/>
      <c r="B31" s="382" t="s">
        <v>26</v>
      </c>
      <c r="C31" s="310"/>
      <c r="D31" s="311"/>
      <c r="E31" s="312"/>
      <c r="F31" s="310"/>
      <c r="G31" s="311"/>
      <c r="H31" s="312"/>
      <c r="I31" s="310"/>
      <c r="J31" s="311"/>
      <c r="K31" s="312"/>
      <c r="L31" s="310"/>
      <c r="M31" s="311"/>
      <c r="N31" s="312"/>
      <c r="P31" s="395" t="s">
        <v>1364</v>
      </c>
      <c r="Q31" s="396" t="s">
        <v>1073</v>
      </c>
      <c r="R31" s="395">
        <v>3</v>
      </c>
      <c r="S31" s="395">
        <v>0</v>
      </c>
      <c r="T31" s="395">
        <v>3</v>
      </c>
      <c r="U31" s="395">
        <v>4</v>
      </c>
      <c r="V31" s="323" t="e">
        <f>#REF!</f>
        <v>#REF!</v>
      </c>
    </row>
    <row r="32" spans="1:22" ht="15" customHeight="1" x14ac:dyDescent="0.2">
      <c r="A32" s="799"/>
      <c r="B32" s="380"/>
      <c r="C32" s="306"/>
      <c r="D32" s="307"/>
      <c r="E32" s="313"/>
      <c r="F32" s="306"/>
      <c r="G32" s="307"/>
      <c r="H32" s="313"/>
      <c r="I32" s="306"/>
      <c r="J32" s="307"/>
      <c r="K32" s="313"/>
      <c r="L32" s="306"/>
      <c r="M32" s="307"/>
      <c r="N32" s="313"/>
      <c r="P32" s="395" t="s">
        <v>1365</v>
      </c>
      <c r="Q32" s="396" t="s">
        <v>100</v>
      </c>
      <c r="R32" s="395">
        <v>3</v>
      </c>
      <c r="S32" s="395">
        <v>0</v>
      </c>
      <c r="T32" s="395">
        <v>3</v>
      </c>
      <c r="U32" s="395">
        <v>4</v>
      </c>
      <c r="V32" s="323" t="e">
        <f>#REF!</f>
        <v>#REF!</v>
      </c>
    </row>
    <row r="33" spans="1:22" ht="15" customHeight="1" x14ac:dyDescent="0.2">
      <c r="A33" s="799"/>
      <c r="B33" s="389" t="s">
        <v>27</v>
      </c>
      <c r="C33" s="310"/>
      <c r="D33" s="311"/>
      <c r="E33" s="312"/>
      <c r="F33" s="310"/>
      <c r="G33" s="311"/>
      <c r="H33" s="312"/>
      <c r="I33" s="310"/>
      <c r="J33" s="311"/>
      <c r="K33" s="312"/>
      <c r="L33" s="310"/>
      <c r="M33" s="311"/>
      <c r="N33" s="312"/>
      <c r="P33" s="395" t="s">
        <v>1366</v>
      </c>
      <c r="Q33" s="396" t="s">
        <v>1215</v>
      </c>
      <c r="R33" s="395">
        <v>2</v>
      </c>
      <c r="S33" s="395">
        <v>2</v>
      </c>
      <c r="T33" s="395">
        <v>3</v>
      </c>
      <c r="U33" s="395">
        <v>4</v>
      </c>
      <c r="V33" s="323" t="e">
        <f>#REF!</f>
        <v>#REF!</v>
      </c>
    </row>
    <row r="34" spans="1:22" ht="15" customHeight="1" x14ac:dyDescent="0.2">
      <c r="A34" s="799"/>
      <c r="B34" s="391"/>
      <c r="C34" s="306"/>
      <c r="D34" s="317"/>
      <c r="E34" s="308"/>
      <c r="F34" s="306"/>
      <c r="G34" s="317"/>
      <c r="H34" s="308"/>
      <c r="I34" s="306"/>
      <c r="J34" s="317"/>
      <c r="K34" s="308"/>
      <c r="L34" s="306"/>
      <c r="M34" s="317"/>
      <c r="N34" s="308"/>
      <c r="P34" s="426" t="s">
        <v>1367</v>
      </c>
      <c r="Q34" s="428" t="s">
        <v>1368</v>
      </c>
      <c r="R34" s="426">
        <v>2</v>
      </c>
      <c r="S34" s="426">
        <v>2</v>
      </c>
      <c r="T34" s="426">
        <v>3</v>
      </c>
      <c r="U34" s="426">
        <v>4</v>
      </c>
      <c r="V34" s="438" t="s">
        <v>1080</v>
      </c>
    </row>
    <row r="35" spans="1:22" ht="15" customHeight="1" x14ac:dyDescent="0.2">
      <c r="A35" s="799"/>
      <c r="B35" s="389" t="s">
        <v>28</v>
      </c>
      <c r="C35" s="310"/>
      <c r="D35" s="311"/>
      <c r="E35" s="312"/>
      <c r="F35" s="310"/>
      <c r="G35" s="311"/>
      <c r="H35" s="312"/>
      <c r="I35" s="310"/>
      <c r="J35" s="311"/>
      <c r="K35" s="312"/>
      <c r="L35" s="310"/>
      <c r="M35" s="311"/>
      <c r="N35" s="312"/>
      <c r="P35" s="426" t="s">
        <v>1369</v>
      </c>
      <c r="Q35" s="428" t="s">
        <v>1096</v>
      </c>
      <c r="R35" s="426">
        <v>3</v>
      </c>
      <c r="S35" s="426">
        <v>0</v>
      </c>
      <c r="T35" s="426">
        <v>3</v>
      </c>
      <c r="U35" s="426">
        <v>4</v>
      </c>
      <c r="V35" s="438" t="s">
        <v>68</v>
      </c>
    </row>
    <row r="36" spans="1:22" ht="15" customHeight="1" x14ac:dyDescent="0.2">
      <c r="A36" s="799"/>
      <c r="B36" s="391"/>
      <c r="C36" s="306"/>
      <c r="D36" s="307"/>
      <c r="E36" s="313"/>
      <c r="F36" s="306"/>
      <c r="G36" s="307"/>
      <c r="H36" s="313"/>
      <c r="I36" s="306"/>
      <c r="J36" s="307"/>
      <c r="K36" s="313"/>
      <c r="L36" s="306"/>
      <c r="M36" s="307"/>
      <c r="N36" s="313"/>
      <c r="P36" s="395" t="s">
        <v>1370</v>
      </c>
      <c r="Q36" s="396" t="s">
        <v>1218</v>
      </c>
      <c r="R36" s="395">
        <v>2</v>
      </c>
      <c r="S36" s="395">
        <v>0</v>
      </c>
      <c r="T36" s="395">
        <v>2</v>
      </c>
      <c r="U36" s="395">
        <v>3</v>
      </c>
      <c r="V36" s="437" t="e">
        <f>#REF!</f>
        <v>#REF!</v>
      </c>
    </row>
    <row r="37" spans="1:22" ht="15" customHeight="1" x14ac:dyDescent="0.2">
      <c r="A37" s="799"/>
      <c r="B37" s="389" t="s">
        <v>29</v>
      </c>
      <c r="C37" s="310"/>
      <c r="D37" s="311"/>
      <c r="E37" s="312"/>
      <c r="F37" s="310"/>
      <c r="G37" s="311"/>
      <c r="H37" s="312"/>
      <c r="I37" s="310"/>
      <c r="J37" s="311"/>
      <c r="K37" s="312"/>
      <c r="L37" s="310"/>
      <c r="M37" s="311"/>
      <c r="N37" s="312"/>
      <c r="P37" s="395" t="s">
        <v>1371</v>
      </c>
      <c r="Q37" s="396" t="s">
        <v>1254</v>
      </c>
      <c r="R37" s="395">
        <v>2</v>
      </c>
      <c r="S37" s="395">
        <v>2</v>
      </c>
      <c r="T37" s="395">
        <v>3</v>
      </c>
      <c r="U37" s="395">
        <v>4</v>
      </c>
      <c r="V37" s="437" t="e">
        <f>#REF!</f>
        <v>#REF!</v>
      </c>
    </row>
    <row r="38" spans="1:22" ht="15" customHeight="1" x14ac:dyDescent="0.2">
      <c r="A38" s="799"/>
      <c r="B38" s="391"/>
      <c r="C38" s="306"/>
      <c r="D38" s="317"/>
      <c r="E38" s="308"/>
      <c r="F38" s="306"/>
      <c r="G38" s="317"/>
      <c r="H38" s="308"/>
      <c r="I38" s="306"/>
      <c r="J38" s="317"/>
      <c r="K38" s="308"/>
      <c r="L38" s="306"/>
      <c r="M38" s="317"/>
      <c r="N38" s="308"/>
      <c r="P38" s="436"/>
      <c r="Q38" s="436"/>
      <c r="R38" s="436"/>
      <c r="S38" s="436"/>
      <c r="T38" s="436"/>
      <c r="U38" s="436"/>
      <c r="V38" s="436"/>
    </row>
    <row r="39" spans="1:22" ht="15" customHeight="1" x14ac:dyDescent="0.2">
      <c r="A39" s="799"/>
      <c r="B39" s="389" t="s">
        <v>30</v>
      </c>
      <c r="C39" s="310"/>
      <c r="D39" s="311"/>
      <c r="E39" s="312"/>
      <c r="F39" s="310"/>
      <c r="G39" s="311"/>
      <c r="H39" s="312"/>
      <c r="I39" s="310"/>
      <c r="J39" s="311"/>
      <c r="K39" s="312"/>
      <c r="L39" s="310"/>
      <c r="M39" s="311"/>
      <c r="N39" s="312"/>
      <c r="P39" s="760" t="s">
        <v>1086</v>
      </c>
      <c r="Q39" s="761"/>
      <c r="R39" s="761"/>
      <c r="S39" s="761"/>
      <c r="T39" s="761"/>
      <c r="U39" s="761"/>
      <c r="V39" s="762"/>
    </row>
    <row r="40" spans="1:22" ht="15" customHeight="1" x14ac:dyDescent="0.2">
      <c r="A40" s="799"/>
      <c r="B40" s="391"/>
      <c r="C40" s="306"/>
      <c r="D40" s="307"/>
      <c r="E40" s="313"/>
      <c r="F40" s="306"/>
      <c r="G40" s="307"/>
      <c r="H40" s="313"/>
      <c r="I40" s="306"/>
      <c r="J40" s="307"/>
      <c r="K40" s="313"/>
      <c r="L40" s="306"/>
      <c r="M40" s="307"/>
      <c r="N40" s="313"/>
      <c r="P40" s="281" t="s">
        <v>35</v>
      </c>
      <c r="Q40" s="281" t="s">
        <v>36</v>
      </c>
      <c r="R40" s="281" t="s">
        <v>37</v>
      </c>
      <c r="S40" s="281" t="s">
        <v>38</v>
      </c>
      <c r="T40" s="281" t="s">
        <v>39</v>
      </c>
      <c r="U40" s="281" t="s">
        <v>40</v>
      </c>
      <c r="V40" s="414" t="s">
        <v>0</v>
      </c>
    </row>
    <row r="41" spans="1:22" ht="15" customHeight="1" x14ac:dyDescent="0.2">
      <c r="A41" s="799"/>
      <c r="B41" s="389" t="s">
        <v>31</v>
      </c>
      <c r="C41" s="310"/>
      <c r="D41" s="311"/>
      <c r="E41" s="312"/>
      <c r="F41" s="310"/>
      <c r="G41" s="311"/>
      <c r="H41" s="312"/>
      <c r="I41" s="310"/>
      <c r="J41" s="311"/>
      <c r="K41" s="312"/>
      <c r="L41" s="310"/>
      <c r="M41" s="311"/>
      <c r="N41" s="312"/>
      <c r="P41" s="454" t="s">
        <v>1478</v>
      </c>
      <c r="Q41" s="318" t="s">
        <v>1266</v>
      </c>
      <c r="R41" s="170">
        <v>3</v>
      </c>
      <c r="S41" s="170">
        <v>0</v>
      </c>
      <c r="T41" s="170">
        <v>3</v>
      </c>
      <c r="U41" s="170">
        <v>4</v>
      </c>
      <c r="V41" s="23" t="e">
        <f>#REF!</f>
        <v>#REF!</v>
      </c>
    </row>
    <row r="42" spans="1:22" ht="15" customHeight="1" x14ac:dyDescent="0.2">
      <c r="A42" s="799"/>
      <c r="B42" s="391"/>
      <c r="C42" s="306"/>
      <c r="D42" s="307"/>
      <c r="E42" s="308"/>
      <c r="F42" s="306"/>
      <c r="G42" s="307"/>
      <c r="H42" s="308"/>
      <c r="I42" s="306"/>
      <c r="J42" s="307"/>
      <c r="K42" s="308"/>
      <c r="L42" s="306"/>
      <c r="M42" s="307"/>
      <c r="N42" s="308"/>
      <c r="P42" s="170" t="s">
        <v>1372</v>
      </c>
      <c r="Q42" s="318" t="s">
        <v>43</v>
      </c>
      <c r="R42" s="170">
        <v>2</v>
      </c>
      <c r="S42" s="170">
        <v>0</v>
      </c>
      <c r="T42" s="170">
        <v>2</v>
      </c>
      <c r="U42" s="170">
        <v>3</v>
      </c>
      <c r="V42" s="23" t="s">
        <v>1267</v>
      </c>
    </row>
    <row r="43" spans="1:22" ht="15" customHeight="1" x14ac:dyDescent="0.2">
      <c r="A43" s="799"/>
      <c r="B43" s="389" t="s">
        <v>32</v>
      </c>
      <c r="C43" s="310"/>
      <c r="D43" s="311"/>
      <c r="E43" s="312"/>
      <c r="F43" s="310"/>
      <c r="G43" s="311"/>
      <c r="H43" s="312"/>
      <c r="I43" s="310"/>
      <c r="J43" s="311"/>
      <c r="K43" s="312"/>
      <c r="L43" s="310"/>
      <c r="M43" s="311"/>
      <c r="N43" s="312"/>
      <c r="P43" s="459" t="s">
        <v>1479</v>
      </c>
      <c r="Q43" s="318" t="s">
        <v>1156</v>
      </c>
      <c r="R43" s="170">
        <v>2</v>
      </c>
      <c r="S43" s="170">
        <v>2</v>
      </c>
      <c r="T43" s="170">
        <v>3</v>
      </c>
      <c r="U43" s="170">
        <v>4</v>
      </c>
      <c r="V43" s="23" t="e">
        <f>#REF!</f>
        <v>#REF!</v>
      </c>
    </row>
    <row r="44" spans="1:22" ht="15" customHeight="1" thickBot="1" x14ac:dyDescent="0.25">
      <c r="A44" s="800"/>
      <c r="B44" s="393"/>
      <c r="C44" s="325"/>
      <c r="D44" s="326"/>
      <c r="E44" s="327"/>
      <c r="F44" s="325"/>
      <c r="G44" s="326"/>
      <c r="H44" s="327"/>
      <c r="I44" s="325"/>
      <c r="J44" s="326"/>
      <c r="K44" s="327"/>
      <c r="L44" s="325"/>
      <c r="M44" s="326"/>
      <c r="N44" s="327"/>
      <c r="P44" s="459" t="s">
        <v>1477</v>
      </c>
      <c r="Q44" s="318" t="s">
        <v>1091</v>
      </c>
      <c r="R44" s="170">
        <v>2</v>
      </c>
      <c r="S44" s="170">
        <v>2</v>
      </c>
      <c r="T44" s="170">
        <v>3</v>
      </c>
      <c r="U44" s="170">
        <v>4</v>
      </c>
      <c r="V44" s="428" t="e">
        <f>#REF!</f>
        <v>#REF!</v>
      </c>
    </row>
    <row r="45" spans="1:22" ht="15" customHeight="1" x14ac:dyDescent="0.2">
      <c r="A45" s="798" t="s">
        <v>16</v>
      </c>
      <c r="B45" s="378" t="s">
        <v>23</v>
      </c>
      <c r="C45" s="302"/>
      <c r="D45" s="303"/>
      <c r="E45" s="304"/>
      <c r="F45" s="302"/>
      <c r="G45" s="303"/>
      <c r="H45" s="304"/>
      <c r="I45" s="302"/>
      <c r="J45" s="303"/>
      <c r="K45" s="304"/>
      <c r="L45" s="302"/>
      <c r="M45" s="303"/>
      <c r="N45" s="304"/>
      <c r="P45" s="459" t="s">
        <v>1481</v>
      </c>
      <c r="Q45" s="318" t="s">
        <v>1373</v>
      </c>
      <c r="R45" s="170">
        <v>2</v>
      </c>
      <c r="S45" s="170">
        <v>2</v>
      </c>
      <c r="T45" s="170">
        <v>3</v>
      </c>
      <c r="U45" s="170">
        <v>4</v>
      </c>
      <c r="V45" s="23" t="e">
        <f>#REF!</f>
        <v>#REF!</v>
      </c>
    </row>
    <row r="46" spans="1:22" ht="15" customHeight="1" x14ac:dyDescent="0.2">
      <c r="A46" s="799"/>
      <c r="B46" s="380"/>
      <c r="C46" s="306"/>
      <c r="D46" s="307"/>
      <c r="E46" s="308"/>
      <c r="F46" s="306"/>
      <c r="G46" s="307"/>
      <c r="H46" s="308"/>
      <c r="I46" s="306"/>
      <c r="J46" s="307"/>
      <c r="K46" s="308"/>
      <c r="L46" s="306"/>
      <c r="M46" s="307"/>
      <c r="N46" s="308"/>
      <c r="P46" s="454" t="s">
        <v>1480</v>
      </c>
      <c r="Q46" s="318" t="s">
        <v>1100</v>
      </c>
      <c r="R46" s="170">
        <v>0</v>
      </c>
      <c r="S46" s="170">
        <v>4</v>
      </c>
      <c r="T46" s="170">
        <v>0</v>
      </c>
      <c r="U46" s="170">
        <v>4</v>
      </c>
      <c r="V46" s="21" t="s">
        <v>9</v>
      </c>
    </row>
    <row r="47" spans="1:22" ht="15" customHeight="1" x14ac:dyDescent="0.2">
      <c r="A47" s="799"/>
      <c r="B47" s="382" t="s">
        <v>24</v>
      </c>
      <c r="C47" s="310"/>
      <c r="D47" s="311"/>
      <c r="E47" s="312"/>
      <c r="F47" s="310"/>
      <c r="G47" s="311"/>
      <c r="H47" s="312"/>
      <c r="I47" s="310"/>
      <c r="J47" s="311"/>
      <c r="K47" s="312"/>
      <c r="L47" s="310"/>
      <c r="M47" s="311"/>
      <c r="N47" s="312"/>
      <c r="P47" s="170"/>
      <c r="Q47" s="318" t="s">
        <v>47</v>
      </c>
      <c r="R47" s="170"/>
      <c r="S47" s="170"/>
      <c r="T47" s="170">
        <v>3</v>
      </c>
      <c r="U47" s="170">
        <v>4</v>
      </c>
      <c r="V47" s="23"/>
    </row>
    <row r="48" spans="1:22" ht="15" customHeight="1" x14ac:dyDescent="0.2">
      <c r="A48" s="799"/>
      <c r="B48" s="380"/>
      <c r="C48" s="306"/>
      <c r="D48" s="307"/>
      <c r="E48" s="313"/>
      <c r="F48" s="306"/>
      <c r="G48" s="307"/>
      <c r="H48" s="313"/>
      <c r="I48" s="306"/>
      <c r="J48" s="307"/>
      <c r="K48" s="313"/>
      <c r="L48" s="306"/>
      <c r="M48" s="307"/>
      <c r="N48" s="313"/>
      <c r="P48" s="760" t="s">
        <v>1227</v>
      </c>
      <c r="Q48" s="761"/>
      <c r="R48" s="761"/>
      <c r="S48" s="761"/>
      <c r="T48" s="761"/>
      <c r="U48" s="761"/>
      <c r="V48" s="762"/>
    </row>
    <row r="49" spans="1:22" ht="15" customHeight="1" x14ac:dyDescent="0.2">
      <c r="A49" s="799"/>
      <c r="B49" s="404" t="s">
        <v>25</v>
      </c>
      <c r="C49" s="310"/>
      <c r="D49" s="311"/>
      <c r="E49" s="312"/>
      <c r="F49" s="310"/>
      <c r="G49" s="311"/>
      <c r="H49" s="312"/>
      <c r="I49" s="310"/>
      <c r="J49" s="311"/>
      <c r="K49" s="312"/>
      <c r="L49" s="310"/>
      <c r="M49" s="311"/>
      <c r="N49" s="312"/>
      <c r="P49" s="459" t="s">
        <v>1549</v>
      </c>
      <c r="Q49" s="318" t="s">
        <v>1262</v>
      </c>
      <c r="R49" s="170">
        <v>3</v>
      </c>
      <c r="S49" s="170">
        <v>0</v>
      </c>
      <c r="T49" s="170">
        <v>3</v>
      </c>
      <c r="U49" s="170">
        <v>4</v>
      </c>
      <c r="V49" s="439" t="s">
        <v>1263</v>
      </c>
    </row>
    <row r="50" spans="1:22" ht="15" customHeight="1" x14ac:dyDescent="0.2">
      <c r="A50" s="799"/>
      <c r="B50" s="380"/>
      <c r="C50" s="306"/>
      <c r="D50" s="307"/>
      <c r="E50" s="308"/>
      <c r="F50" s="306"/>
      <c r="G50" s="307"/>
      <c r="H50" s="308"/>
      <c r="I50" s="306"/>
      <c r="J50" s="307"/>
      <c r="K50" s="308"/>
      <c r="L50" s="306"/>
      <c r="M50" s="307"/>
      <c r="N50" s="308"/>
      <c r="P50" s="459" t="s">
        <v>1483</v>
      </c>
      <c r="Q50" s="318" t="s">
        <v>1351</v>
      </c>
      <c r="R50" s="170">
        <v>3</v>
      </c>
      <c r="S50" s="170">
        <v>0</v>
      </c>
      <c r="T50" s="170">
        <v>3</v>
      </c>
      <c r="U50" s="170">
        <v>4</v>
      </c>
      <c r="V50" s="21" t="e">
        <f>#REF!</f>
        <v>#REF!</v>
      </c>
    </row>
    <row r="51" spans="1:22" ht="15" customHeight="1" x14ac:dyDescent="0.2">
      <c r="A51" s="799"/>
      <c r="B51" s="382" t="s">
        <v>26</v>
      </c>
      <c r="C51" s="310"/>
      <c r="D51" s="311"/>
      <c r="E51" s="312"/>
      <c r="F51" s="310"/>
      <c r="G51" s="311"/>
      <c r="H51" s="312"/>
      <c r="I51" s="310"/>
      <c r="J51" s="311"/>
      <c r="K51" s="312"/>
      <c r="L51" s="310"/>
      <c r="M51" s="311"/>
      <c r="N51" s="312"/>
      <c r="P51" s="170" t="s">
        <v>1374</v>
      </c>
      <c r="Q51" s="318" t="s">
        <v>1268</v>
      </c>
      <c r="R51" s="170">
        <v>2</v>
      </c>
      <c r="S51" s="170">
        <v>2</v>
      </c>
      <c r="T51" s="170">
        <v>3</v>
      </c>
      <c r="U51" s="170">
        <v>4</v>
      </c>
      <c r="V51" s="23" t="e">
        <f>#REF!</f>
        <v>#REF!</v>
      </c>
    </row>
    <row r="52" spans="1:22" ht="15" customHeight="1" x14ac:dyDescent="0.2">
      <c r="A52" s="799"/>
      <c r="B52" s="380"/>
      <c r="C52" s="306"/>
      <c r="D52" s="307"/>
      <c r="E52" s="313"/>
      <c r="F52" s="306"/>
      <c r="G52" s="307"/>
      <c r="H52" s="313"/>
      <c r="I52" s="306"/>
      <c r="J52" s="307"/>
      <c r="K52" s="313"/>
      <c r="L52" s="306"/>
      <c r="M52" s="307"/>
      <c r="N52" s="313"/>
      <c r="P52" s="338"/>
      <c r="Q52" s="338"/>
      <c r="R52" s="357"/>
      <c r="S52" s="357"/>
      <c r="T52" s="357"/>
      <c r="U52" s="357"/>
      <c r="V52" s="357"/>
    </row>
    <row r="53" spans="1:22" ht="15" customHeight="1" x14ac:dyDescent="0.2">
      <c r="A53" s="799"/>
      <c r="B53" s="389" t="s">
        <v>27</v>
      </c>
      <c r="C53" s="310"/>
      <c r="D53" s="311"/>
      <c r="E53" s="312"/>
      <c r="F53" s="310"/>
      <c r="G53" s="311"/>
      <c r="H53" s="312"/>
      <c r="I53" s="310"/>
      <c r="J53" s="311"/>
      <c r="K53" s="312"/>
      <c r="L53" s="310"/>
      <c r="M53" s="311"/>
      <c r="N53" s="312"/>
      <c r="P53" s="760" t="s">
        <v>1105</v>
      </c>
      <c r="Q53" s="761"/>
      <c r="R53" s="761"/>
      <c r="S53" s="761"/>
      <c r="T53" s="761"/>
      <c r="U53" s="761"/>
      <c r="V53" s="762"/>
    </row>
    <row r="54" spans="1:22" ht="15" customHeight="1" x14ac:dyDescent="0.2">
      <c r="A54" s="799"/>
      <c r="B54" s="391"/>
      <c r="C54" s="306"/>
      <c r="D54" s="317"/>
      <c r="E54" s="308"/>
      <c r="F54" s="306"/>
      <c r="G54" s="317"/>
      <c r="H54" s="308"/>
      <c r="I54" s="306"/>
      <c r="J54" s="317"/>
      <c r="K54" s="308"/>
      <c r="L54" s="306"/>
      <c r="M54" s="317"/>
      <c r="N54" s="308"/>
      <c r="P54" s="281" t="s">
        <v>35</v>
      </c>
      <c r="Q54" s="281" t="s">
        <v>36</v>
      </c>
      <c r="R54" s="281" t="s">
        <v>37</v>
      </c>
      <c r="S54" s="281" t="s">
        <v>38</v>
      </c>
      <c r="T54" s="281" t="s">
        <v>39</v>
      </c>
      <c r="U54" s="281" t="s">
        <v>40</v>
      </c>
      <c r="V54" s="414" t="s">
        <v>0</v>
      </c>
    </row>
    <row r="55" spans="1:22" ht="15" customHeight="1" x14ac:dyDescent="0.2">
      <c r="A55" s="799"/>
      <c r="B55" s="389" t="s">
        <v>28</v>
      </c>
      <c r="C55" s="310"/>
      <c r="D55" s="311"/>
      <c r="E55" s="312"/>
      <c r="F55" s="310"/>
      <c r="G55" s="311"/>
      <c r="H55" s="312"/>
      <c r="I55" s="310"/>
      <c r="J55" s="311"/>
      <c r="K55" s="312"/>
      <c r="L55" s="310"/>
      <c r="M55" s="311"/>
      <c r="N55" s="312"/>
      <c r="P55" s="459" t="s">
        <v>1484</v>
      </c>
      <c r="Q55" s="318" t="s">
        <v>1157</v>
      </c>
      <c r="R55" s="170">
        <v>3</v>
      </c>
      <c r="S55" s="170">
        <v>0</v>
      </c>
      <c r="T55" s="170">
        <v>3</v>
      </c>
      <c r="U55" s="170">
        <v>6</v>
      </c>
      <c r="V55" s="23" t="e">
        <f>#REF!</f>
        <v>#REF!</v>
      </c>
    </row>
    <row r="56" spans="1:22" ht="15" customHeight="1" x14ac:dyDescent="0.2">
      <c r="A56" s="799"/>
      <c r="B56" s="391"/>
      <c r="C56" s="306"/>
      <c r="D56" s="307"/>
      <c r="E56" s="313"/>
      <c r="F56" s="306"/>
      <c r="G56" s="307"/>
      <c r="H56" s="313"/>
      <c r="I56" s="306"/>
      <c r="J56" s="307"/>
      <c r="K56" s="313"/>
      <c r="L56" s="306"/>
      <c r="M56" s="307"/>
      <c r="N56" s="313"/>
      <c r="P56" s="459" t="s">
        <v>1158</v>
      </c>
      <c r="Q56" s="318" t="s">
        <v>1064</v>
      </c>
      <c r="R56" s="170">
        <v>3</v>
      </c>
      <c r="S56" s="170">
        <v>2</v>
      </c>
      <c r="T56" s="170">
        <v>4</v>
      </c>
      <c r="U56" s="170">
        <v>7</v>
      </c>
      <c r="V56" s="23" t="s">
        <v>1155</v>
      </c>
    </row>
    <row r="57" spans="1:22" ht="15" customHeight="1" x14ac:dyDescent="0.2">
      <c r="A57" s="799"/>
      <c r="B57" s="389" t="s">
        <v>29</v>
      </c>
      <c r="C57" s="310"/>
      <c r="D57" s="311"/>
      <c r="E57" s="312"/>
      <c r="F57" s="310"/>
      <c r="G57" s="311"/>
      <c r="H57" s="312"/>
      <c r="I57" s="310"/>
      <c r="J57" s="311"/>
      <c r="K57" s="312"/>
      <c r="L57" s="310"/>
      <c r="M57" s="311"/>
      <c r="N57" s="312"/>
      <c r="P57" s="459" t="s">
        <v>1375</v>
      </c>
      <c r="Q57" s="318" t="s">
        <v>6</v>
      </c>
      <c r="R57" s="170">
        <v>2</v>
      </c>
      <c r="S57" s="170">
        <v>2</v>
      </c>
      <c r="T57" s="170">
        <v>3</v>
      </c>
      <c r="U57" s="170">
        <v>6</v>
      </c>
      <c r="V57" s="23" t="s">
        <v>74</v>
      </c>
    </row>
    <row r="58" spans="1:22" ht="15" customHeight="1" x14ac:dyDescent="0.2">
      <c r="A58" s="799"/>
      <c r="B58" s="391"/>
      <c r="C58" s="306"/>
      <c r="D58" s="317"/>
      <c r="E58" s="308"/>
      <c r="F58" s="306"/>
      <c r="G58" s="317"/>
      <c r="H58" s="308"/>
      <c r="I58" s="306"/>
      <c r="J58" s="317"/>
      <c r="K58" s="308"/>
      <c r="L58" s="306"/>
      <c r="M58" s="317"/>
      <c r="N58" s="308"/>
      <c r="P58" s="459" t="s">
        <v>1488</v>
      </c>
      <c r="Q58" s="318" t="s">
        <v>1376</v>
      </c>
      <c r="R58" s="170">
        <v>2</v>
      </c>
      <c r="S58" s="170">
        <v>2</v>
      </c>
      <c r="T58" s="170">
        <v>3</v>
      </c>
      <c r="U58" s="170">
        <v>6</v>
      </c>
      <c r="V58" s="23" t="e">
        <f>#REF!</f>
        <v>#REF!</v>
      </c>
    </row>
    <row r="59" spans="1:22" ht="15" customHeight="1" x14ac:dyDescent="0.2">
      <c r="A59" s="799"/>
      <c r="B59" s="389" t="s">
        <v>30</v>
      </c>
      <c r="C59" s="310"/>
      <c r="D59" s="311"/>
      <c r="E59" s="312"/>
      <c r="F59" s="310"/>
      <c r="G59" s="311"/>
      <c r="H59" s="312"/>
      <c r="I59" s="310"/>
      <c r="J59" s="311"/>
      <c r="K59" s="312"/>
      <c r="L59" s="310"/>
      <c r="M59" s="311"/>
      <c r="N59" s="312"/>
      <c r="P59" s="459" t="s">
        <v>1159</v>
      </c>
      <c r="Q59" s="318" t="s">
        <v>1160</v>
      </c>
      <c r="R59" s="170">
        <v>2</v>
      </c>
      <c r="S59" s="170">
        <v>0</v>
      </c>
      <c r="T59" s="170">
        <v>2</v>
      </c>
      <c r="U59" s="170">
        <v>4</v>
      </c>
      <c r="V59" s="433" t="s">
        <v>866</v>
      </c>
    </row>
    <row r="60" spans="1:22" ht="15" customHeight="1" x14ac:dyDescent="0.2">
      <c r="A60" s="799"/>
      <c r="B60" s="391"/>
      <c r="C60" s="306"/>
      <c r="D60" s="307"/>
      <c r="E60" s="313"/>
      <c r="F60" s="306"/>
      <c r="G60" s="307"/>
      <c r="H60" s="313"/>
      <c r="I60" s="306"/>
      <c r="J60" s="307"/>
      <c r="K60" s="313"/>
      <c r="L60" s="306"/>
      <c r="M60" s="307"/>
      <c r="N60" s="313"/>
      <c r="P60" s="459" t="s">
        <v>1489</v>
      </c>
      <c r="Q60" s="318" t="s">
        <v>1121</v>
      </c>
      <c r="R60" s="170">
        <v>0</v>
      </c>
      <c r="S60" s="170">
        <v>2</v>
      </c>
      <c r="T60" s="170">
        <v>0</v>
      </c>
      <c r="U60" s="170">
        <v>3</v>
      </c>
      <c r="V60" s="21" t="s">
        <v>81</v>
      </c>
    </row>
    <row r="61" spans="1:22" ht="15" customHeight="1" x14ac:dyDescent="0.2">
      <c r="A61" s="799"/>
      <c r="B61" s="389" t="s">
        <v>31</v>
      </c>
      <c r="C61" s="310"/>
      <c r="D61" s="311"/>
      <c r="E61" s="312"/>
      <c r="F61" s="310"/>
      <c r="G61" s="311"/>
      <c r="H61" s="312"/>
      <c r="I61" s="310"/>
      <c r="J61" s="311"/>
      <c r="K61" s="312"/>
      <c r="L61" s="310"/>
      <c r="M61" s="311"/>
      <c r="N61" s="312"/>
      <c r="P61" s="459" t="s">
        <v>1492</v>
      </c>
      <c r="Q61" s="318" t="s">
        <v>1377</v>
      </c>
      <c r="R61" s="170">
        <v>2</v>
      </c>
      <c r="S61" s="170">
        <v>0</v>
      </c>
      <c r="T61" s="170">
        <v>2</v>
      </c>
      <c r="U61" s="170">
        <v>3</v>
      </c>
      <c r="V61" s="23" t="e">
        <f>#REF!</f>
        <v>#REF!</v>
      </c>
    </row>
    <row r="62" spans="1:22" ht="15" customHeight="1" x14ac:dyDescent="0.2">
      <c r="A62" s="799"/>
      <c r="B62" s="391"/>
      <c r="C62" s="306"/>
      <c r="D62" s="307"/>
      <c r="E62" s="308"/>
      <c r="F62" s="306"/>
      <c r="G62" s="307"/>
      <c r="H62" s="308"/>
      <c r="I62" s="306"/>
      <c r="J62" s="307"/>
      <c r="K62" s="308"/>
      <c r="L62" s="306"/>
      <c r="M62" s="307"/>
      <c r="N62" s="308"/>
    </row>
    <row r="63" spans="1:22" x14ac:dyDescent="0.2">
      <c r="A63" s="799"/>
      <c r="B63" s="389" t="s">
        <v>32</v>
      </c>
      <c r="C63" s="310"/>
      <c r="D63" s="311"/>
      <c r="E63" s="312"/>
      <c r="F63" s="310"/>
      <c r="G63" s="311"/>
      <c r="H63" s="312"/>
      <c r="I63" s="310"/>
      <c r="J63" s="311"/>
      <c r="K63" s="312"/>
      <c r="L63" s="310"/>
      <c r="M63" s="311"/>
      <c r="N63" s="312"/>
    </row>
    <row r="64" spans="1:22" ht="13.5" thickBot="1" x14ac:dyDescent="0.25">
      <c r="A64" s="800"/>
      <c r="B64" s="393"/>
      <c r="C64" s="325"/>
      <c r="D64" s="326"/>
      <c r="E64" s="327"/>
      <c r="F64" s="325"/>
      <c r="G64" s="326"/>
      <c r="H64" s="327"/>
      <c r="I64" s="325"/>
      <c r="J64" s="326"/>
      <c r="K64" s="327"/>
      <c r="L64" s="325"/>
      <c r="M64" s="326"/>
      <c r="N64" s="327"/>
    </row>
    <row r="65" spans="1:14" ht="12.75" customHeight="1" x14ac:dyDescent="0.2">
      <c r="A65" s="798" t="s">
        <v>17</v>
      </c>
      <c r="B65" s="378" t="s">
        <v>23</v>
      </c>
      <c r="C65" s="302"/>
      <c r="D65" s="303"/>
      <c r="E65" s="304"/>
      <c r="F65" s="302"/>
      <c r="G65" s="303"/>
      <c r="H65" s="304"/>
      <c r="I65" s="302"/>
      <c r="J65" s="303"/>
      <c r="K65" s="304"/>
      <c r="L65" s="302"/>
      <c r="M65" s="303"/>
      <c r="N65" s="304"/>
    </row>
    <row r="66" spans="1:14" x14ac:dyDescent="0.2">
      <c r="A66" s="799"/>
      <c r="B66" s="380"/>
      <c r="C66" s="306"/>
      <c r="D66" s="307"/>
      <c r="E66" s="308"/>
      <c r="F66" s="306"/>
      <c r="G66" s="307"/>
      <c r="H66" s="308"/>
      <c r="I66" s="306"/>
      <c r="J66" s="307"/>
      <c r="K66" s="308"/>
      <c r="L66" s="306"/>
      <c r="M66" s="307"/>
      <c r="N66" s="308"/>
    </row>
    <row r="67" spans="1:14" x14ac:dyDescent="0.2">
      <c r="A67" s="799"/>
      <c r="B67" s="382" t="s">
        <v>24</v>
      </c>
      <c r="C67" s="310"/>
      <c r="D67" s="311"/>
      <c r="E67" s="312"/>
      <c r="F67" s="310"/>
      <c r="G67" s="311"/>
      <c r="H67" s="312"/>
      <c r="I67" s="310"/>
      <c r="J67" s="311"/>
      <c r="K67" s="312"/>
      <c r="L67" s="310"/>
      <c r="M67" s="311"/>
      <c r="N67" s="312"/>
    </row>
    <row r="68" spans="1:14" x14ac:dyDescent="0.2">
      <c r="A68" s="799"/>
      <c r="B68" s="380"/>
      <c r="C68" s="306"/>
      <c r="D68" s="307"/>
      <c r="E68" s="313"/>
      <c r="F68" s="306"/>
      <c r="G68" s="307"/>
      <c r="H68" s="313"/>
      <c r="I68" s="306"/>
      <c r="J68" s="307"/>
      <c r="K68" s="313"/>
      <c r="L68" s="306"/>
      <c r="M68" s="307"/>
      <c r="N68" s="313"/>
    </row>
    <row r="69" spans="1:14" x14ac:dyDescent="0.2">
      <c r="A69" s="799"/>
      <c r="B69" s="382" t="s">
        <v>25</v>
      </c>
      <c r="C69" s="310"/>
      <c r="D69" s="311"/>
      <c r="E69" s="312"/>
      <c r="F69" s="310"/>
      <c r="G69" s="311"/>
      <c r="H69" s="312"/>
      <c r="I69" s="310"/>
      <c r="J69" s="311"/>
      <c r="K69" s="312"/>
      <c r="L69" s="310"/>
      <c r="M69" s="311"/>
      <c r="N69" s="312"/>
    </row>
    <row r="70" spans="1:14" x14ac:dyDescent="0.2">
      <c r="A70" s="799"/>
      <c r="B70" s="380"/>
      <c r="C70" s="306"/>
      <c r="D70" s="307"/>
      <c r="E70" s="308"/>
      <c r="F70" s="306"/>
      <c r="G70" s="307"/>
      <c r="H70" s="308"/>
      <c r="I70" s="306"/>
      <c r="J70" s="307"/>
      <c r="K70" s="308"/>
      <c r="L70" s="306"/>
      <c r="M70" s="307"/>
      <c r="N70" s="308"/>
    </row>
    <row r="71" spans="1:14" x14ac:dyDescent="0.2">
      <c r="A71" s="799"/>
      <c r="B71" s="382" t="s">
        <v>26</v>
      </c>
      <c r="C71" s="310"/>
      <c r="D71" s="311"/>
      <c r="E71" s="312"/>
      <c r="F71" s="310"/>
      <c r="G71" s="311"/>
      <c r="H71" s="312"/>
      <c r="I71" s="310"/>
      <c r="J71" s="311"/>
      <c r="K71" s="312"/>
      <c r="L71" s="310"/>
      <c r="M71" s="311"/>
      <c r="N71" s="312"/>
    </row>
    <row r="72" spans="1:14" x14ac:dyDescent="0.2">
      <c r="A72" s="799"/>
      <c r="B72" s="380"/>
      <c r="C72" s="306"/>
      <c r="D72" s="307"/>
      <c r="E72" s="313"/>
      <c r="F72" s="306"/>
      <c r="G72" s="307"/>
      <c r="H72" s="313"/>
      <c r="I72" s="306"/>
      <c r="J72" s="307"/>
      <c r="K72" s="313"/>
      <c r="L72" s="306"/>
      <c r="M72" s="307"/>
      <c r="N72" s="313"/>
    </row>
    <row r="73" spans="1:14" x14ac:dyDescent="0.2">
      <c r="A73" s="799"/>
      <c r="B73" s="389" t="s">
        <v>27</v>
      </c>
      <c r="C73" s="310"/>
      <c r="D73" s="311"/>
      <c r="E73" s="312"/>
      <c r="F73" s="310"/>
      <c r="G73" s="311"/>
      <c r="H73" s="312"/>
      <c r="I73" s="310"/>
      <c r="J73" s="311"/>
      <c r="K73" s="312"/>
      <c r="L73" s="310"/>
      <c r="M73" s="311"/>
      <c r="N73" s="312"/>
    </row>
    <row r="74" spans="1:14" x14ac:dyDescent="0.2">
      <c r="A74" s="799"/>
      <c r="B74" s="391"/>
      <c r="C74" s="306"/>
      <c r="D74" s="307"/>
      <c r="E74" s="308"/>
      <c r="F74" s="306"/>
      <c r="G74" s="307"/>
      <c r="H74" s="308"/>
      <c r="I74" s="306"/>
      <c r="J74" s="307"/>
      <c r="K74" s="308"/>
      <c r="L74" s="306"/>
      <c r="M74" s="307"/>
      <c r="N74" s="308"/>
    </row>
    <row r="75" spans="1:14" x14ac:dyDescent="0.2">
      <c r="A75" s="799"/>
      <c r="B75" s="389" t="s">
        <v>28</v>
      </c>
      <c r="C75" s="310"/>
      <c r="D75" s="311"/>
      <c r="E75" s="312"/>
      <c r="F75" s="310"/>
      <c r="G75" s="311"/>
      <c r="H75" s="312"/>
      <c r="I75" s="310"/>
      <c r="J75" s="311"/>
      <c r="K75" s="312"/>
      <c r="L75" s="310"/>
      <c r="M75" s="311"/>
      <c r="N75" s="312"/>
    </row>
    <row r="76" spans="1:14" x14ac:dyDescent="0.2">
      <c r="A76" s="799"/>
      <c r="B76" s="391"/>
      <c r="C76" s="306"/>
      <c r="D76" s="307"/>
      <c r="E76" s="313"/>
      <c r="F76" s="306"/>
      <c r="G76" s="307"/>
      <c r="H76" s="313"/>
      <c r="I76" s="306"/>
      <c r="J76" s="307"/>
      <c r="K76" s="313"/>
      <c r="L76" s="306"/>
      <c r="M76" s="307"/>
      <c r="N76" s="313"/>
    </row>
    <row r="77" spans="1:14" x14ac:dyDescent="0.2">
      <c r="A77" s="799"/>
      <c r="B77" s="389" t="s">
        <v>29</v>
      </c>
      <c r="C77" s="310"/>
      <c r="D77" s="311"/>
      <c r="E77" s="312"/>
      <c r="F77" s="310"/>
      <c r="G77" s="311"/>
      <c r="H77" s="312"/>
      <c r="I77" s="310"/>
      <c r="J77" s="311"/>
      <c r="K77" s="312"/>
      <c r="L77" s="310"/>
      <c r="M77" s="311"/>
      <c r="N77" s="312"/>
    </row>
    <row r="78" spans="1:14" x14ac:dyDescent="0.2">
      <c r="A78" s="799"/>
      <c r="B78" s="391"/>
      <c r="C78" s="306"/>
      <c r="D78" s="307"/>
      <c r="E78" s="308"/>
      <c r="F78" s="306"/>
      <c r="G78" s="307"/>
      <c r="H78" s="308"/>
      <c r="I78" s="306"/>
      <c r="J78" s="307"/>
      <c r="K78" s="308"/>
      <c r="L78" s="306"/>
      <c r="M78" s="307"/>
      <c r="N78" s="308"/>
    </row>
    <row r="79" spans="1:14" x14ac:dyDescent="0.2">
      <c r="A79" s="799"/>
      <c r="B79" s="389" t="s">
        <v>30</v>
      </c>
      <c r="C79" s="310"/>
      <c r="D79" s="311"/>
      <c r="E79" s="312"/>
      <c r="F79" s="310"/>
      <c r="G79" s="311"/>
      <c r="H79" s="312"/>
      <c r="I79" s="310"/>
      <c r="J79" s="311"/>
      <c r="K79" s="312"/>
      <c r="L79" s="310"/>
      <c r="M79" s="311"/>
      <c r="N79" s="312"/>
    </row>
    <row r="80" spans="1:14" x14ac:dyDescent="0.2">
      <c r="A80" s="799"/>
      <c r="B80" s="391"/>
      <c r="C80" s="306"/>
      <c r="D80" s="307"/>
      <c r="E80" s="313"/>
      <c r="F80" s="306"/>
      <c r="G80" s="307"/>
      <c r="H80" s="313"/>
      <c r="I80" s="306"/>
      <c r="J80" s="307"/>
      <c r="K80" s="313"/>
      <c r="L80" s="306"/>
      <c r="M80" s="307"/>
      <c r="N80" s="313"/>
    </row>
    <row r="81" spans="1:14" x14ac:dyDescent="0.2">
      <c r="A81" s="799"/>
      <c r="B81" s="389" t="s">
        <v>31</v>
      </c>
      <c r="C81" s="310"/>
      <c r="D81" s="311"/>
      <c r="E81" s="312"/>
      <c r="F81" s="310"/>
      <c r="G81" s="311"/>
      <c r="H81" s="312"/>
      <c r="I81" s="310"/>
      <c r="J81" s="311"/>
      <c r="K81" s="312"/>
      <c r="L81" s="310"/>
      <c r="M81" s="311"/>
      <c r="N81" s="312"/>
    </row>
    <row r="82" spans="1:14" x14ac:dyDescent="0.2">
      <c r="A82" s="799"/>
      <c r="B82" s="391"/>
      <c r="C82" s="306"/>
      <c r="D82" s="307"/>
      <c r="E82" s="308"/>
      <c r="F82" s="306"/>
      <c r="G82" s="307"/>
      <c r="H82" s="308"/>
      <c r="I82" s="306"/>
      <c r="J82" s="307"/>
      <c r="K82" s="308"/>
      <c r="L82" s="306"/>
      <c r="M82" s="307"/>
      <c r="N82" s="308"/>
    </row>
    <row r="83" spans="1:14" x14ac:dyDescent="0.2">
      <c r="A83" s="799"/>
      <c r="B83" s="389" t="s">
        <v>32</v>
      </c>
      <c r="C83" s="310"/>
      <c r="D83" s="311"/>
      <c r="E83" s="312"/>
      <c r="F83" s="310"/>
      <c r="G83" s="311"/>
      <c r="H83" s="312"/>
      <c r="I83" s="310"/>
      <c r="J83" s="311"/>
      <c r="K83" s="312"/>
      <c r="L83" s="310"/>
      <c r="M83" s="311"/>
      <c r="N83" s="312"/>
    </row>
    <row r="84" spans="1:14" ht="13.5" thickBot="1" x14ac:dyDescent="0.25">
      <c r="A84" s="800"/>
      <c r="B84" s="393"/>
      <c r="C84" s="325"/>
      <c r="D84" s="326"/>
      <c r="E84" s="327"/>
      <c r="F84" s="325"/>
      <c r="G84" s="326"/>
      <c r="H84" s="327"/>
      <c r="I84" s="325"/>
      <c r="J84" s="326"/>
      <c r="K84" s="327"/>
      <c r="L84" s="325"/>
      <c r="M84" s="326"/>
      <c r="N84" s="327"/>
    </row>
    <row r="85" spans="1:14" ht="12.75" customHeight="1" x14ac:dyDescent="0.2">
      <c r="A85" s="798" t="s">
        <v>33</v>
      </c>
      <c r="B85" s="378" t="s">
        <v>23</v>
      </c>
      <c r="C85" s="302"/>
      <c r="D85" s="303"/>
      <c r="E85" s="304"/>
      <c r="F85" s="302"/>
      <c r="G85" s="303"/>
      <c r="H85" s="304"/>
      <c r="I85" s="302"/>
      <c r="J85" s="303"/>
      <c r="K85" s="304"/>
      <c r="L85" s="302"/>
      <c r="M85" s="303"/>
      <c r="N85" s="304"/>
    </row>
    <row r="86" spans="1:14" x14ac:dyDescent="0.2">
      <c r="A86" s="799"/>
      <c r="B86" s="380"/>
      <c r="C86" s="306"/>
      <c r="D86" s="307"/>
      <c r="E86" s="308"/>
      <c r="F86" s="306"/>
      <c r="G86" s="307"/>
      <c r="H86" s="308"/>
      <c r="I86" s="306"/>
      <c r="J86" s="307"/>
      <c r="K86" s="308"/>
      <c r="L86" s="306"/>
      <c r="M86" s="307"/>
      <c r="N86" s="308"/>
    </row>
    <row r="87" spans="1:14" x14ac:dyDescent="0.2">
      <c r="A87" s="799"/>
      <c r="B87" s="382" t="s">
        <v>24</v>
      </c>
      <c r="C87" s="310"/>
      <c r="D87" s="311"/>
      <c r="E87" s="312"/>
      <c r="F87" s="310"/>
      <c r="G87" s="311"/>
      <c r="H87" s="312"/>
      <c r="I87" s="310"/>
      <c r="J87" s="311"/>
      <c r="K87" s="312"/>
      <c r="L87" s="310"/>
      <c r="M87" s="311"/>
      <c r="N87" s="312"/>
    </row>
    <row r="88" spans="1:14" x14ac:dyDescent="0.2">
      <c r="A88" s="799"/>
      <c r="B88" s="380"/>
      <c r="C88" s="306"/>
      <c r="D88" s="307"/>
      <c r="E88" s="313"/>
      <c r="F88" s="306"/>
      <c r="G88" s="307"/>
      <c r="H88" s="313"/>
      <c r="I88" s="306"/>
      <c r="J88" s="307"/>
      <c r="K88" s="313"/>
      <c r="L88" s="306"/>
      <c r="M88" s="307"/>
      <c r="N88" s="313"/>
    </row>
    <row r="89" spans="1:14" x14ac:dyDescent="0.2">
      <c r="A89" s="799"/>
      <c r="B89" s="382" t="s">
        <v>25</v>
      </c>
      <c r="C89" s="310"/>
      <c r="D89" s="311"/>
      <c r="E89" s="312"/>
      <c r="F89" s="310"/>
      <c r="G89" s="311"/>
      <c r="H89" s="312"/>
      <c r="I89" s="310"/>
      <c r="J89" s="311"/>
      <c r="K89" s="312"/>
      <c r="L89" s="310"/>
      <c r="M89" s="311"/>
      <c r="N89" s="312"/>
    </row>
    <row r="90" spans="1:14" x14ac:dyDescent="0.2">
      <c r="A90" s="799"/>
      <c r="B90" s="380"/>
      <c r="C90" s="306"/>
      <c r="D90" s="307"/>
      <c r="E90" s="308"/>
      <c r="F90" s="306"/>
      <c r="G90" s="307"/>
      <c r="H90" s="308"/>
      <c r="I90" s="306"/>
      <c r="J90" s="307"/>
      <c r="K90" s="308"/>
      <c r="L90" s="306"/>
      <c r="M90" s="307"/>
      <c r="N90" s="308"/>
    </row>
    <row r="91" spans="1:14" x14ac:dyDescent="0.2">
      <c r="A91" s="799"/>
      <c r="B91" s="382" t="s">
        <v>26</v>
      </c>
      <c r="C91" s="310"/>
      <c r="D91" s="311"/>
      <c r="E91" s="312"/>
      <c r="F91" s="310"/>
      <c r="G91" s="311"/>
      <c r="H91" s="312"/>
      <c r="I91" s="310"/>
      <c r="J91" s="311"/>
      <c r="K91" s="312"/>
      <c r="L91" s="310"/>
      <c r="M91" s="311"/>
      <c r="N91" s="312"/>
    </row>
    <row r="92" spans="1:14" x14ac:dyDescent="0.2">
      <c r="A92" s="799"/>
      <c r="B92" s="380"/>
      <c r="C92" s="306"/>
      <c r="D92" s="307"/>
      <c r="E92" s="313"/>
      <c r="F92" s="306"/>
      <c r="G92" s="307"/>
      <c r="H92" s="313"/>
      <c r="I92" s="306"/>
      <c r="J92" s="307"/>
      <c r="K92" s="313"/>
      <c r="L92" s="306"/>
      <c r="M92" s="307"/>
      <c r="N92" s="313"/>
    </row>
    <row r="93" spans="1:14" x14ac:dyDescent="0.2">
      <c r="A93" s="799"/>
      <c r="B93" s="389" t="s">
        <v>27</v>
      </c>
      <c r="C93" s="310"/>
      <c r="D93" s="311"/>
      <c r="E93" s="312"/>
      <c r="F93" s="310"/>
      <c r="G93" s="311"/>
      <c r="H93" s="312"/>
      <c r="I93" s="310"/>
      <c r="J93" s="311"/>
      <c r="K93" s="312"/>
      <c r="L93" s="310"/>
      <c r="M93" s="311"/>
      <c r="N93" s="312"/>
    </row>
    <row r="94" spans="1:14" x14ac:dyDescent="0.2">
      <c r="A94" s="799"/>
      <c r="B94" s="391"/>
      <c r="C94" s="306"/>
      <c r="D94" s="307"/>
      <c r="E94" s="308"/>
      <c r="F94" s="306"/>
      <c r="G94" s="307"/>
      <c r="H94" s="308"/>
      <c r="I94" s="306"/>
      <c r="J94" s="307"/>
      <c r="K94" s="308"/>
      <c r="L94" s="306"/>
      <c r="M94" s="307"/>
      <c r="N94" s="308"/>
    </row>
    <row r="95" spans="1:14" x14ac:dyDescent="0.2">
      <c r="A95" s="799"/>
      <c r="B95" s="389" t="s">
        <v>28</v>
      </c>
      <c r="C95" s="310"/>
      <c r="D95" s="311"/>
      <c r="E95" s="312"/>
      <c r="F95" s="310"/>
      <c r="G95" s="311"/>
      <c r="H95" s="312"/>
      <c r="I95" s="310"/>
      <c r="J95" s="311"/>
      <c r="K95" s="312"/>
      <c r="L95" s="310"/>
      <c r="M95" s="311"/>
      <c r="N95" s="312"/>
    </row>
    <row r="96" spans="1:14" x14ac:dyDescent="0.2">
      <c r="A96" s="799"/>
      <c r="B96" s="391"/>
      <c r="C96" s="306"/>
      <c r="D96" s="307"/>
      <c r="E96" s="313"/>
      <c r="F96" s="306"/>
      <c r="G96" s="307"/>
      <c r="H96" s="313"/>
      <c r="I96" s="306"/>
      <c r="J96" s="307"/>
      <c r="K96" s="313"/>
      <c r="L96" s="306"/>
      <c r="M96" s="307"/>
      <c r="N96" s="313"/>
    </row>
    <row r="97" spans="1:14" x14ac:dyDescent="0.2">
      <c r="A97" s="799"/>
      <c r="B97" s="389" t="s">
        <v>29</v>
      </c>
      <c r="C97" s="310"/>
      <c r="D97" s="311"/>
      <c r="E97" s="312"/>
      <c r="F97" s="310"/>
      <c r="G97" s="311"/>
      <c r="H97" s="312"/>
      <c r="I97" s="310"/>
      <c r="J97" s="311"/>
      <c r="K97" s="312"/>
      <c r="L97" s="310"/>
      <c r="M97" s="311"/>
      <c r="N97" s="312"/>
    </row>
    <row r="98" spans="1:14" x14ac:dyDescent="0.2">
      <c r="A98" s="799"/>
      <c r="B98" s="391"/>
      <c r="C98" s="306"/>
      <c r="D98" s="307"/>
      <c r="E98" s="308"/>
      <c r="F98" s="306"/>
      <c r="G98" s="307"/>
      <c r="H98" s="308"/>
      <c r="I98" s="306"/>
      <c r="J98" s="307"/>
      <c r="K98" s="308"/>
      <c r="L98" s="306"/>
      <c r="M98" s="307"/>
      <c r="N98" s="308"/>
    </row>
    <row r="99" spans="1:14" x14ac:dyDescent="0.2">
      <c r="A99" s="799"/>
      <c r="B99" s="389" t="s">
        <v>30</v>
      </c>
      <c r="C99" s="310"/>
      <c r="D99" s="311"/>
      <c r="E99" s="312"/>
      <c r="F99" s="310"/>
      <c r="G99" s="311"/>
      <c r="H99" s="312"/>
      <c r="I99" s="310"/>
      <c r="J99" s="311"/>
      <c r="K99" s="312"/>
      <c r="L99" s="310"/>
      <c r="M99" s="311"/>
      <c r="N99" s="312"/>
    </row>
    <row r="100" spans="1:14" x14ac:dyDescent="0.2">
      <c r="A100" s="799"/>
      <c r="B100" s="391"/>
      <c r="C100" s="306"/>
      <c r="D100" s="307"/>
      <c r="E100" s="313"/>
      <c r="F100" s="306"/>
      <c r="G100" s="307"/>
      <c r="H100" s="313"/>
      <c r="I100" s="306"/>
      <c r="J100" s="307"/>
      <c r="K100" s="313"/>
      <c r="L100" s="306"/>
      <c r="M100" s="307"/>
      <c r="N100" s="313"/>
    </row>
    <row r="101" spans="1:14" x14ac:dyDescent="0.2">
      <c r="A101" s="799"/>
      <c r="B101" s="389" t="s">
        <v>31</v>
      </c>
      <c r="C101" s="339"/>
      <c r="D101" s="340"/>
      <c r="E101" s="341"/>
      <c r="F101" s="339"/>
      <c r="G101" s="340"/>
      <c r="H101" s="341"/>
      <c r="I101" s="339"/>
      <c r="J101" s="340"/>
      <c r="K101" s="341"/>
      <c r="L101" s="339"/>
      <c r="M101" s="340"/>
      <c r="N101" s="341"/>
    </row>
    <row r="102" spans="1:14" x14ac:dyDescent="0.2">
      <c r="A102" s="799"/>
      <c r="B102" s="391"/>
      <c r="C102" s="342"/>
      <c r="D102" s="343"/>
      <c r="E102" s="344"/>
      <c r="F102" s="342"/>
      <c r="G102" s="343"/>
      <c r="H102" s="344"/>
      <c r="I102" s="342"/>
      <c r="J102" s="343"/>
      <c r="K102" s="344"/>
      <c r="L102" s="342"/>
      <c r="M102" s="343"/>
      <c r="N102" s="344"/>
    </row>
    <row r="103" spans="1:14" x14ac:dyDescent="0.2">
      <c r="A103" s="799"/>
      <c r="B103" s="389" t="s">
        <v>32</v>
      </c>
      <c r="C103" s="339"/>
      <c r="D103" s="340"/>
      <c r="E103" s="341"/>
      <c r="F103" s="339"/>
      <c r="G103" s="340"/>
      <c r="H103" s="341"/>
      <c r="I103" s="339"/>
      <c r="J103" s="340"/>
      <c r="K103" s="341"/>
      <c r="L103" s="339"/>
      <c r="M103" s="340"/>
      <c r="N103" s="341"/>
    </row>
    <row r="104" spans="1:14" ht="13.5" thickBot="1" x14ac:dyDescent="0.25">
      <c r="A104" s="800"/>
      <c r="B104" s="393"/>
      <c r="C104" s="345"/>
      <c r="D104" s="346"/>
      <c r="E104" s="347"/>
      <c r="F104" s="345"/>
      <c r="G104" s="346"/>
      <c r="H104" s="347"/>
      <c r="I104" s="345"/>
      <c r="J104" s="346"/>
      <c r="K104" s="347"/>
      <c r="L104" s="345"/>
      <c r="M104" s="346"/>
      <c r="N104" s="347"/>
    </row>
    <row r="105" spans="1:14" ht="13.5" hidden="1" customHeight="1" thickBot="1" x14ac:dyDescent="0.25">
      <c r="A105" s="798" t="s">
        <v>14</v>
      </c>
      <c r="B105" s="378" t="s">
        <v>23</v>
      </c>
      <c r="C105" s="348"/>
      <c r="D105" s="349"/>
      <c r="E105" s="350"/>
      <c r="F105" s="348"/>
      <c r="G105" s="349"/>
      <c r="H105" s="350"/>
      <c r="I105" s="348"/>
      <c r="J105" s="349"/>
      <c r="K105" s="350"/>
      <c r="L105" s="348"/>
      <c r="M105" s="349"/>
      <c r="N105" s="350"/>
    </row>
    <row r="106" spans="1:14" ht="13.5" hidden="1" customHeight="1" thickBot="1" x14ac:dyDescent="0.25">
      <c r="A106" s="799"/>
      <c r="B106" s="380"/>
      <c r="C106" s="342"/>
      <c r="D106" s="343"/>
      <c r="E106" s="344"/>
      <c r="F106" s="342"/>
      <c r="G106" s="343"/>
      <c r="H106" s="344"/>
      <c r="I106" s="342"/>
      <c r="J106" s="343"/>
      <c r="K106" s="344"/>
      <c r="L106" s="342"/>
      <c r="M106" s="343"/>
      <c r="N106" s="344"/>
    </row>
    <row r="107" spans="1:14" ht="13.5" hidden="1" customHeight="1" thickBot="1" x14ac:dyDescent="0.25">
      <c r="A107" s="799"/>
      <c r="B107" s="382" t="s">
        <v>24</v>
      </c>
      <c r="C107" s="339"/>
      <c r="D107" s="340"/>
      <c r="E107" s="341"/>
      <c r="F107" s="339"/>
      <c r="G107" s="340"/>
      <c r="H107" s="341"/>
      <c r="I107" s="339"/>
      <c r="J107" s="340"/>
      <c r="K107" s="341"/>
      <c r="L107" s="339"/>
      <c r="M107" s="340"/>
      <c r="N107" s="341"/>
    </row>
    <row r="108" spans="1:14" ht="13.5" hidden="1" customHeight="1" thickBot="1" x14ac:dyDescent="0.25">
      <c r="A108" s="799"/>
      <c r="B108" s="380"/>
      <c r="C108" s="342"/>
      <c r="D108" s="343"/>
      <c r="E108" s="352"/>
      <c r="F108" s="342"/>
      <c r="G108" s="343"/>
      <c r="H108" s="352"/>
      <c r="I108" s="342"/>
      <c r="J108" s="343"/>
      <c r="K108" s="352"/>
      <c r="L108" s="342"/>
      <c r="M108" s="343"/>
      <c r="N108" s="352"/>
    </row>
    <row r="109" spans="1:14" ht="13.5" hidden="1" customHeight="1" thickBot="1" x14ac:dyDescent="0.25">
      <c r="A109" s="799"/>
      <c r="B109" s="382" t="s">
        <v>25</v>
      </c>
      <c r="C109" s="339"/>
      <c r="D109" s="340"/>
      <c r="E109" s="341"/>
      <c r="F109" s="339"/>
      <c r="G109" s="340"/>
      <c r="H109" s="341"/>
      <c r="I109" s="339"/>
      <c r="J109" s="340"/>
      <c r="K109" s="341"/>
      <c r="L109" s="339"/>
      <c r="M109" s="340"/>
      <c r="N109" s="341"/>
    </row>
    <row r="110" spans="1:14" ht="13.5" hidden="1" customHeight="1" thickBot="1" x14ac:dyDescent="0.25">
      <c r="A110" s="799"/>
      <c r="B110" s="380"/>
      <c r="C110" s="342"/>
      <c r="D110" s="343"/>
      <c r="E110" s="344"/>
      <c r="F110" s="342"/>
      <c r="G110" s="343"/>
      <c r="H110" s="344"/>
      <c r="I110" s="342"/>
      <c r="J110" s="343"/>
      <c r="K110" s="344"/>
      <c r="L110" s="342"/>
      <c r="M110" s="343"/>
      <c r="N110" s="344"/>
    </row>
    <row r="111" spans="1:14" ht="13.5" hidden="1" customHeight="1" thickBot="1" x14ac:dyDescent="0.25">
      <c r="A111" s="799"/>
      <c r="B111" s="382" t="s">
        <v>26</v>
      </c>
      <c r="C111" s="339"/>
      <c r="D111" s="340"/>
      <c r="E111" s="341"/>
      <c r="F111" s="339"/>
      <c r="G111" s="340"/>
      <c r="H111" s="341"/>
      <c r="I111" s="339"/>
      <c r="J111" s="340"/>
      <c r="K111" s="341"/>
      <c r="L111" s="339"/>
      <c r="M111" s="340"/>
      <c r="N111" s="341"/>
    </row>
    <row r="112" spans="1:14" ht="13.5" hidden="1" customHeight="1" thickBot="1" x14ac:dyDescent="0.25">
      <c r="A112" s="799"/>
      <c r="B112" s="380"/>
      <c r="C112" s="342"/>
      <c r="D112" s="343"/>
      <c r="E112" s="352"/>
      <c r="F112" s="342"/>
      <c r="G112" s="343"/>
      <c r="H112" s="352"/>
      <c r="I112" s="342"/>
      <c r="J112" s="343"/>
      <c r="K112" s="352"/>
      <c r="L112" s="342"/>
      <c r="M112" s="343"/>
      <c r="N112" s="352"/>
    </row>
    <row r="113" spans="1:14" ht="13.5" hidden="1" customHeight="1" thickBot="1" x14ac:dyDescent="0.25">
      <c r="A113" s="799"/>
      <c r="B113" s="389" t="s">
        <v>27</v>
      </c>
      <c r="C113" s="339"/>
      <c r="D113" s="340"/>
      <c r="E113" s="341"/>
      <c r="F113" s="339"/>
      <c r="G113" s="340"/>
      <c r="H113" s="341"/>
      <c r="I113" s="339"/>
      <c r="J113" s="340"/>
      <c r="K113" s="341"/>
      <c r="L113" s="339"/>
      <c r="M113" s="340"/>
      <c r="N113" s="341"/>
    </row>
    <row r="114" spans="1:14" ht="13.5" hidden="1" customHeight="1" thickBot="1" x14ac:dyDescent="0.25">
      <c r="A114" s="799"/>
      <c r="B114" s="391"/>
      <c r="C114" s="342"/>
      <c r="D114" s="353"/>
      <c r="E114" s="344"/>
      <c r="F114" s="342"/>
      <c r="G114" s="353"/>
      <c r="H114" s="344"/>
      <c r="I114" s="342"/>
      <c r="J114" s="353"/>
      <c r="K114" s="344"/>
      <c r="L114" s="342"/>
      <c r="M114" s="353"/>
      <c r="N114" s="344"/>
    </row>
    <row r="115" spans="1:14" ht="13.5" hidden="1" customHeight="1" thickBot="1" x14ac:dyDescent="0.25">
      <c r="A115" s="799"/>
      <c r="B115" s="389" t="s">
        <v>28</v>
      </c>
      <c r="C115" s="339"/>
      <c r="D115" s="340"/>
      <c r="E115" s="341"/>
      <c r="F115" s="339"/>
      <c r="G115" s="340"/>
      <c r="H115" s="341"/>
      <c r="I115" s="339"/>
      <c r="J115" s="340"/>
      <c r="K115" s="341"/>
      <c r="L115" s="339"/>
      <c r="M115" s="340"/>
      <c r="N115" s="341"/>
    </row>
    <row r="116" spans="1:14" ht="13.5" hidden="1" customHeight="1" thickBot="1" x14ac:dyDescent="0.25">
      <c r="A116" s="799"/>
      <c r="B116" s="391"/>
      <c r="C116" s="342"/>
      <c r="D116" s="343"/>
      <c r="E116" s="352"/>
      <c r="F116" s="342"/>
      <c r="G116" s="343"/>
      <c r="H116" s="352"/>
      <c r="I116" s="342"/>
      <c r="J116" s="343"/>
      <c r="K116" s="352"/>
      <c r="L116" s="342"/>
      <c r="M116" s="343"/>
      <c r="N116" s="352"/>
    </row>
    <row r="117" spans="1:14" ht="13.5" hidden="1" customHeight="1" thickBot="1" x14ac:dyDescent="0.25">
      <c r="A117" s="799"/>
      <c r="B117" s="389" t="s">
        <v>29</v>
      </c>
      <c r="C117" s="339"/>
      <c r="D117" s="340"/>
      <c r="E117" s="341"/>
      <c r="F117" s="339"/>
      <c r="G117" s="340"/>
      <c r="H117" s="341"/>
      <c r="I117" s="339"/>
      <c r="J117" s="340"/>
      <c r="K117" s="341"/>
      <c r="L117" s="339"/>
      <c r="M117" s="340"/>
      <c r="N117" s="341"/>
    </row>
    <row r="118" spans="1:14" ht="13.5" hidden="1" customHeight="1" thickBot="1" x14ac:dyDescent="0.25">
      <c r="A118" s="799"/>
      <c r="B118" s="391"/>
      <c r="C118" s="342"/>
      <c r="D118" s="353"/>
      <c r="E118" s="344"/>
      <c r="F118" s="342"/>
      <c r="G118" s="353"/>
      <c r="H118" s="344"/>
      <c r="I118" s="342"/>
      <c r="J118" s="353"/>
      <c r="K118" s="344"/>
      <c r="L118" s="342"/>
      <c r="M118" s="353"/>
      <c r="N118" s="344"/>
    </row>
    <row r="119" spans="1:14" ht="13.5" hidden="1" customHeight="1" thickBot="1" x14ac:dyDescent="0.25">
      <c r="A119" s="799"/>
      <c r="B119" s="389" t="s">
        <v>30</v>
      </c>
      <c r="C119" s="339"/>
      <c r="D119" s="340"/>
      <c r="E119" s="341"/>
      <c r="F119" s="339"/>
      <c r="G119" s="340"/>
      <c r="H119" s="341"/>
      <c r="I119" s="339"/>
      <c r="J119" s="340"/>
      <c r="K119" s="341"/>
      <c r="L119" s="339"/>
      <c r="M119" s="340"/>
      <c r="N119" s="341"/>
    </row>
    <row r="120" spans="1:14" ht="13.5" hidden="1" customHeight="1" thickBot="1" x14ac:dyDescent="0.25">
      <c r="A120" s="799"/>
      <c r="B120" s="391"/>
      <c r="C120" s="342"/>
      <c r="D120" s="343"/>
      <c r="E120" s="352"/>
      <c r="F120" s="342"/>
      <c r="G120" s="343"/>
      <c r="H120" s="352"/>
      <c r="I120" s="342"/>
      <c r="J120" s="343"/>
      <c r="K120" s="352"/>
      <c r="L120" s="342"/>
      <c r="M120" s="343"/>
      <c r="N120" s="352"/>
    </row>
    <row r="121" spans="1:14" ht="13.5" hidden="1" customHeight="1" thickBot="1" x14ac:dyDescent="0.25">
      <c r="A121" s="799"/>
      <c r="B121" s="389" t="s">
        <v>31</v>
      </c>
      <c r="C121" s="339"/>
      <c r="D121" s="340"/>
      <c r="E121" s="341"/>
      <c r="F121" s="339"/>
      <c r="G121" s="340"/>
      <c r="H121" s="341"/>
      <c r="I121" s="339"/>
      <c r="J121" s="340"/>
      <c r="K121" s="341"/>
      <c r="L121" s="339"/>
      <c r="M121" s="340"/>
      <c r="N121" s="341"/>
    </row>
    <row r="122" spans="1:14" ht="13.5" hidden="1" customHeight="1" thickBot="1" x14ac:dyDescent="0.25">
      <c r="A122" s="799"/>
      <c r="B122" s="391"/>
      <c r="C122" s="342"/>
      <c r="D122" s="343"/>
      <c r="E122" s="344"/>
      <c r="F122" s="342"/>
      <c r="G122" s="343"/>
      <c r="H122" s="344"/>
      <c r="I122" s="342"/>
      <c r="J122" s="343"/>
      <c r="K122" s="344"/>
      <c r="L122" s="342"/>
      <c r="M122" s="343"/>
      <c r="N122" s="344"/>
    </row>
    <row r="123" spans="1:14" ht="13.5" hidden="1" customHeight="1" thickBot="1" x14ac:dyDescent="0.25">
      <c r="A123" s="799"/>
      <c r="B123" s="389" t="s">
        <v>32</v>
      </c>
      <c r="C123" s="339"/>
      <c r="D123" s="340"/>
      <c r="E123" s="341"/>
      <c r="F123" s="339"/>
      <c r="G123" s="340"/>
      <c r="H123" s="341"/>
      <c r="I123" s="339"/>
      <c r="J123" s="340"/>
      <c r="K123" s="341"/>
      <c r="L123" s="339"/>
      <c r="M123" s="340"/>
      <c r="N123" s="341"/>
    </row>
    <row r="124" spans="1:14" ht="13.5" hidden="1" customHeight="1" thickBot="1" x14ac:dyDescent="0.25">
      <c r="A124" s="800"/>
      <c r="B124" s="393"/>
      <c r="C124" s="345"/>
      <c r="D124" s="346"/>
      <c r="E124" s="347"/>
      <c r="F124" s="345"/>
      <c r="G124" s="346"/>
      <c r="H124" s="347"/>
      <c r="I124" s="345"/>
      <c r="J124" s="346"/>
      <c r="K124" s="347"/>
      <c r="L124" s="345"/>
      <c r="M124" s="346"/>
      <c r="N124" s="347"/>
    </row>
    <row r="125" spans="1:14" ht="13.5" hidden="1" customHeight="1" thickBot="1" x14ac:dyDescent="0.25">
      <c r="A125" s="798" t="s">
        <v>15</v>
      </c>
      <c r="B125" s="378" t="s">
        <v>23</v>
      </c>
      <c r="C125" s="348"/>
      <c r="D125" s="349"/>
      <c r="E125" s="350"/>
      <c r="F125" s="348"/>
      <c r="G125" s="349"/>
      <c r="H125" s="350"/>
      <c r="I125" s="348"/>
      <c r="J125" s="349"/>
      <c r="K125" s="350"/>
      <c r="L125" s="348"/>
      <c r="M125" s="349"/>
      <c r="N125" s="350"/>
    </row>
    <row r="126" spans="1:14" ht="13.5" hidden="1" customHeight="1" thickBot="1" x14ac:dyDescent="0.25">
      <c r="A126" s="799"/>
      <c r="B126" s="380"/>
      <c r="C126" s="342"/>
      <c r="D126" s="343"/>
      <c r="E126" s="344"/>
      <c r="F126" s="342"/>
      <c r="G126" s="343"/>
      <c r="H126" s="344"/>
      <c r="I126" s="342"/>
      <c r="J126" s="343"/>
      <c r="K126" s="344"/>
      <c r="L126" s="342"/>
      <c r="M126" s="343"/>
      <c r="N126" s="344"/>
    </row>
    <row r="127" spans="1:14" ht="13.5" hidden="1" customHeight="1" thickBot="1" x14ac:dyDescent="0.25">
      <c r="A127" s="799"/>
      <c r="B127" s="382" t="s">
        <v>24</v>
      </c>
      <c r="C127" s="339"/>
      <c r="D127" s="340"/>
      <c r="E127" s="341"/>
      <c r="F127" s="339"/>
      <c r="G127" s="340"/>
      <c r="H127" s="341"/>
      <c r="I127" s="339"/>
      <c r="J127" s="340"/>
      <c r="K127" s="341"/>
      <c r="L127" s="339"/>
      <c r="M127" s="340"/>
      <c r="N127" s="341"/>
    </row>
    <row r="128" spans="1:14" ht="13.5" hidden="1" customHeight="1" thickBot="1" x14ac:dyDescent="0.25">
      <c r="A128" s="799"/>
      <c r="B128" s="380"/>
      <c r="C128" s="342"/>
      <c r="D128" s="343"/>
      <c r="E128" s="352"/>
      <c r="F128" s="342"/>
      <c r="G128" s="343"/>
      <c r="H128" s="352"/>
      <c r="I128" s="342"/>
      <c r="J128" s="343"/>
      <c r="K128" s="352"/>
      <c r="L128" s="342"/>
      <c r="M128" s="343"/>
      <c r="N128" s="352"/>
    </row>
    <row r="129" spans="1:14" ht="13.5" hidden="1" customHeight="1" thickBot="1" x14ac:dyDescent="0.25">
      <c r="A129" s="799"/>
      <c r="B129" s="382" t="s">
        <v>25</v>
      </c>
      <c r="C129" s="339"/>
      <c r="D129" s="340"/>
      <c r="E129" s="341"/>
      <c r="F129" s="339"/>
      <c r="G129" s="340"/>
      <c r="H129" s="341"/>
      <c r="I129" s="339"/>
      <c r="J129" s="340"/>
      <c r="K129" s="341"/>
      <c r="L129" s="339"/>
      <c r="M129" s="340"/>
      <c r="N129" s="341"/>
    </row>
    <row r="130" spans="1:14" ht="13.5" hidden="1" customHeight="1" thickBot="1" x14ac:dyDescent="0.25">
      <c r="A130" s="799"/>
      <c r="B130" s="380"/>
      <c r="C130" s="342"/>
      <c r="D130" s="343"/>
      <c r="E130" s="344"/>
      <c r="F130" s="342"/>
      <c r="G130" s="343"/>
      <c r="H130" s="344"/>
      <c r="I130" s="342"/>
      <c r="J130" s="343"/>
      <c r="K130" s="344"/>
      <c r="L130" s="342"/>
      <c r="M130" s="343"/>
      <c r="N130" s="344"/>
    </row>
    <row r="131" spans="1:14" ht="13.5" hidden="1" customHeight="1" thickBot="1" x14ac:dyDescent="0.25">
      <c r="A131" s="799"/>
      <c r="B131" s="382" t="s">
        <v>26</v>
      </c>
      <c r="C131" s="339"/>
      <c r="D131" s="340"/>
      <c r="E131" s="341"/>
      <c r="F131" s="339"/>
      <c r="G131" s="340"/>
      <c r="H131" s="341"/>
      <c r="I131" s="339"/>
      <c r="J131" s="340"/>
      <c r="K131" s="341"/>
      <c r="L131" s="339"/>
      <c r="M131" s="340"/>
      <c r="N131" s="341"/>
    </row>
    <row r="132" spans="1:14" ht="13.5" hidden="1" customHeight="1" thickBot="1" x14ac:dyDescent="0.25">
      <c r="A132" s="799"/>
      <c r="B132" s="380"/>
      <c r="C132" s="342"/>
      <c r="D132" s="343"/>
      <c r="E132" s="352"/>
      <c r="F132" s="342"/>
      <c r="G132" s="343"/>
      <c r="H132" s="352"/>
      <c r="I132" s="342"/>
      <c r="J132" s="343"/>
      <c r="K132" s="352"/>
      <c r="L132" s="342"/>
      <c r="M132" s="343"/>
      <c r="N132" s="352"/>
    </row>
    <row r="133" spans="1:14" ht="13.5" hidden="1" customHeight="1" thickBot="1" x14ac:dyDescent="0.25">
      <c r="A133" s="799"/>
      <c r="B133" s="389" t="s">
        <v>27</v>
      </c>
      <c r="C133" s="339"/>
      <c r="D133" s="340"/>
      <c r="E133" s="341"/>
      <c r="F133" s="339"/>
      <c r="G133" s="340"/>
      <c r="H133" s="341"/>
      <c r="I133" s="339"/>
      <c r="J133" s="340"/>
      <c r="K133" s="341"/>
      <c r="L133" s="339"/>
      <c r="M133" s="340"/>
      <c r="N133" s="341"/>
    </row>
    <row r="134" spans="1:14" ht="13.5" hidden="1" customHeight="1" thickBot="1" x14ac:dyDescent="0.25">
      <c r="A134" s="799"/>
      <c r="B134" s="391"/>
      <c r="C134" s="342"/>
      <c r="D134" s="353"/>
      <c r="E134" s="344"/>
      <c r="F134" s="342"/>
      <c r="G134" s="353"/>
      <c r="H134" s="344"/>
      <c r="I134" s="342"/>
      <c r="J134" s="353"/>
      <c r="K134" s="344"/>
      <c r="L134" s="342"/>
      <c r="M134" s="353"/>
      <c r="N134" s="344"/>
    </row>
    <row r="135" spans="1:14" ht="13.5" hidden="1" customHeight="1" thickBot="1" x14ac:dyDescent="0.25">
      <c r="A135" s="799"/>
      <c r="B135" s="389" t="s">
        <v>28</v>
      </c>
      <c r="C135" s="339"/>
      <c r="D135" s="340"/>
      <c r="E135" s="341"/>
      <c r="F135" s="339"/>
      <c r="G135" s="340"/>
      <c r="H135" s="341"/>
      <c r="I135" s="339"/>
      <c r="J135" s="340"/>
      <c r="K135" s="341"/>
      <c r="L135" s="339"/>
      <c r="M135" s="340"/>
      <c r="N135" s="341"/>
    </row>
    <row r="136" spans="1:14" ht="13.5" hidden="1" customHeight="1" thickBot="1" x14ac:dyDescent="0.25">
      <c r="A136" s="799"/>
      <c r="B136" s="391"/>
      <c r="C136" s="342"/>
      <c r="D136" s="343"/>
      <c r="E136" s="352"/>
      <c r="F136" s="342"/>
      <c r="G136" s="343"/>
      <c r="H136" s="352"/>
      <c r="I136" s="342"/>
      <c r="J136" s="343"/>
      <c r="K136" s="352"/>
      <c r="L136" s="342"/>
      <c r="M136" s="343"/>
      <c r="N136" s="352"/>
    </row>
    <row r="137" spans="1:14" ht="13.5" hidden="1" customHeight="1" thickBot="1" x14ac:dyDescent="0.25">
      <c r="A137" s="799"/>
      <c r="B137" s="389" t="s">
        <v>29</v>
      </c>
      <c r="C137" s="339"/>
      <c r="D137" s="340"/>
      <c r="E137" s="341"/>
      <c r="F137" s="339"/>
      <c r="G137" s="340"/>
      <c r="H137" s="341"/>
      <c r="I137" s="339"/>
      <c r="J137" s="340"/>
      <c r="K137" s="341"/>
      <c r="L137" s="339"/>
      <c r="M137" s="340"/>
      <c r="N137" s="341"/>
    </row>
    <row r="138" spans="1:14" ht="13.5" hidden="1" customHeight="1" thickBot="1" x14ac:dyDescent="0.25">
      <c r="A138" s="799"/>
      <c r="B138" s="391"/>
      <c r="C138" s="342"/>
      <c r="D138" s="353"/>
      <c r="E138" s="344"/>
      <c r="F138" s="342"/>
      <c r="G138" s="353"/>
      <c r="H138" s="344"/>
      <c r="I138" s="342"/>
      <c r="J138" s="353"/>
      <c r="K138" s="344"/>
      <c r="L138" s="342"/>
      <c r="M138" s="353"/>
      <c r="N138" s="344"/>
    </row>
    <row r="139" spans="1:14" ht="13.5" hidden="1" customHeight="1" thickBot="1" x14ac:dyDescent="0.25">
      <c r="A139" s="799"/>
      <c r="B139" s="389" t="s">
        <v>30</v>
      </c>
      <c r="C139" s="339"/>
      <c r="D139" s="340"/>
      <c r="E139" s="341"/>
      <c r="F139" s="339"/>
      <c r="G139" s="340"/>
      <c r="H139" s="341"/>
      <c r="I139" s="339"/>
      <c r="J139" s="340"/>
      <c r="K139" s="341"/>
      <c r="L139" s="339"/>
      <c r="M139" s="340"/>
      <c r="N139" s="341"/>
    </row>
    <row r="140" spans="1:14" ht="13.5" hidden="1" customHeight="1" thickBot="1" x14ac:dyDescent="0.25">
      <c r="A140" s="799"/>
      <c r="B140" s="391"/>
      <c r="C140" s="342"/>
      <c r="D140" s="343"/>
      <c r="E140" s="352"/>
      <c r="F140" s="342"/>
      <c r="G140" s="343"/>
      <c r="H140" s="352"/>
      <c r="I140" s="342"/>
      <c r="J140" s="343"/>
      <c r="K140" s="352"/>
      <c r="L140" s="342"/>
      <c r="M140" s="343"/>
      <c r="N140" s="352"/>
    </row>
    <row r="141" spans="1:14" ht="13.5" hidden="1" customHeight="1" thickBot="1" x14ac:dyDescent="0.25">
      <c r="A141" s="799"/>
      <c r="B141" s="389" t="s">
        <v>31</v>
      </c>
      <c r="C141" s="339"/>
      <c r="D141" s="340"/>
      <c r="E141" s="341"/>
      <c r="F141" s="339"/>
      <c r="G141" s="340"/>
      <c r="H141" s="341"/>
      <c r="I141" s="339"/>
      <c r="J141" s="340"/>
      <c r="K141" s="341"/>
      <c r="L141" s="339"/>
      <c r="M141" s="340"/>
      <c r="N141" s="341"/>
    </row>
    <row r="142" spans="1:14" ht="13.5" hidden="1" customHeight="1" thickBot="1" x14ac:dyDescent="0.25">
      <c r="A142" s="799"/>
      <c r="B142" s="391"/>
      <c r="C142" s="342"/>
      <c r="D142" s="343"/>
      <c r="E142" s="344"/>
      <c r="F142" s="342"/>
      <c r="G142" s="343"/>
      <c r="H142" s="344"/>
      <c r="I142" s="342"/>
      <c r="J142" s="343"/>
      <c r="K142" s="344"/>
      <c r="L142" s="342"/>
      <c r="M142" s="343"/>
      <c r="N142" s="344"/>
    </row>
    <row r="143" spans="1:14" ht="13.5" hidden="1" customHeight="1" thickBot="1" x14ac:dyDescent="0.25">
      <c r="A143" s="799"/>
      <c r="B143" s="389" t="s">
        <v>32</v>
      </c>
      <c r="C143" s="339"/>
      <c r="D143" s="340"/>
      <c r="E143" s="341"/>
      <c r="F143" s="339"/>
      <c r="G143" s="340"/>
      <c r="H143" s="341"/>
      <c r="I143" s="339"/>
      <c r="J143" s="340"/>
      <c r="K143" s="341"/>
      <c r="L143" s="339"/>
      <c r="M143" s="340"/>
      <c r="N143" s="341"/>
    </row>
    <row r="144" spans="1:14" ht="13.5" hidden="1" customHeight="1" thickBot="1" x14ac:dyDescent="0.25">
      <c r="A144" s="800"/>
      <c r="B144" s="393"/>
      <c r="C144" s="345"/>
      <c r="D144" s="346"/>
      <c r="E144" s="347"/>
      <c r="F144" s="345"/>
      <c r="G144" s="346"/>
      <c r="H144" s="347"/>
      <c r="I144" s="345"/>
      <c r="J144" s="346"/>
      <c r="K144" s="347"/>
      <c r="L144" s="345"/>
      <c r="M144" s="346"/>
      <c r="N144" s="347"/>
    </row>
    <row r="145" spans="1:14" ht="13.5" hidden="1" customHeight="1" thickBot="1" x14ac:dyDescent="0.25">
      <c r="A145" s="798" t="s">
        <v>16</v>
      </c>
      <c r="B145" s="378" t="s">
        <v>23</v>
      </c>
      <c r="C145" s="348"/>
      <c r="D145" s="349"/>
      <c r="E145" s="350"/>
      <c r="F145" s="348"/>
      <c r="G145" s="349"/>
      <c r="H145" s="350"/>
      <c r="I145" s="348"/>
      <c r="J145" s="349"/>
      <c r="K145" s="350"/>
      <c r="L145" s="348"/>
      <c r="M145" s="349"/>
      <c r="N145" s="350"/>
    </row>
    <row r="146" spans="1:14" ht="13.5" hidden="1" customHeight="1" thickBot="1" x14ac:dyDescent="0.25">
      <c r="A146" s="799"/>
      <c r="B146" s="380"/>
      <c r="C146" s="342"/>
      <c r="D146" s="343"/>
      <c r="E146" s="344"/>
      <c r="F146" s="342"/>
      <c r="G146" s="343"/>
      <c r="H146" s="344"/>
      <c r="I146" s="342"/>
      <c r="J146" s="343"/>
      <c r="K146" s="344"/>
      <c r="L146" s="342"/>
      <c r="M146" s="343"/>
      <c r="N146" s="344"/>
    </row>
    <row r="147" spans="1:14" ht="13.5" hidden="1" customHeight="1" thickBot="1" x14ac:dyDescent="0.25">
      <c r="A147" s="799"/>
      <c r="B147" s="382" t="s">
        <v>24</v>
      </c>
      <c r="C147" s="339"/>
      <c r="D147" s="340"/>
      <c r="E147" s="341"/>
      <c r="F147" s="339"/>
      <c r="G147" s="340"/>
      <c r="H147" s="341"/>
      <c r="I147" s="339"/>
      <c r="J147" s="340"/>
      <c r="K147" s="341"/>
      <c r="L147" s="339"/>
      <c r="M147" s="340"/>
      <c r="N147" s="341"/>
    </row>
    <row r="148" spans="1:14" ht="13.5" hidden="1" customHeight="1" thickBot="1" x14ac:dyDescent="0.25">
      <c r="A148" s="799"/>
      <c r="B148" s="380"/>
      <c r="C148" s="342"/>
      <c r="D148" s="343"/>
      <c r="E148" s="352"/>
      <c r="F148" s="342"/>
      <c r="G148" s="343"/>
      <c r="H148" s="352"/>
      <c r="I148" s="342"/>
      <c r="J148" s="343"/>
      <c r="K148" s="352"/>
      <c r="L148" s="342"/>
      <c r="M148" s="343"/>
      <c r="N148" s="352"/>
    </row>
    <row r="149" spans="1:14" ht="13.5" hidden="1" customHeight="1" thickBot="1" x14ac:dyDescent="0.25">
      <c r="A149" s="799"/>
      <c r="B149" s="404" t="s">
        <v>25</v>
      </c>
      <c r="C149" s="339"/>
      <c r="D149" s="340"/>
      <c r="E149" s="341"/>
      <c r="F149" s="339"/>
      <c r="G149" s="340"/>
      <c r="H149" s="341"/>
      <c r="I149" s="339"/>
      <c r="J149" s="340"/>
      <c r="K149" s="341"/>
      <c r="L149" s="339"/>
      <c r="M149" s="340"/>
      <c r="N149" s="341"/>
    </row>
    <row r="150" spans="1:14" ht="13.5" hidden="1" customHeight="1" thickBot="1" x14ac:dyDescent="0.25">
      <c r="A150" s="799"/>
      <c r="B150" s="380"/>
      <c r="C150" s="342"/>
      <c r="D150" s="343"/>
      <c r="E150" s="344"/>
      <c r="F150" s="342"/>
      <c r="G150" s="343"/>
      <c r="H150" s="344"/>
      <c r="I150" s="342"/>
      <c r="J150" s="343"/>
      <c r="K150" s="344"/>
      <c r="L150" s="342"/>
      <c r="M150" s="343"/>
      <c r="N150" s="344"/>
    </row>
    <row r="151" spans="1:14" ht="13.5" hidden="1" customHeight="1" thickBot="1" x14ac:dyDescent="0.25">
      <c r="A151" s="799"/>
      <c r="B151" s="382" t="s">
        <v>26</v>
      </c>
      <c r="C151" s="339"/>
      <c r="D151" s="340"/>
      <c r="E151" s="341"/>
      <c r="F151" s="339"/>
      <c r="G151" s="340"/>
      <c r="H151" s="341"/>
      <c r="I151" s="339"/>
      <c r="J151" s="340"/>
      <c r="K151" s="341"/>
      <c r="L151" s="339"/>
      <c r="M151" s="340"/>
      <c r="N151" s="341"/>
    </row>
    <row r="152" spans="1:14" ht="13.5" hidden="1" customHeight="1" thickBot="1" x14ac:dyDescent="0.25">
      <c r="A152" s="799"/>
      <c r="B152" s="380"/>
      <c r="C152" s="342"/>
      <c r="D152" s="343"/>
      <c r="E152" s="352"/>
      <c r="F152" s="342"/>
      <c r="G152" s="343"/>
      <c r="H152" s="352"/>
      <c r="I152" s="342"/>
      <c r="J152" s="343"/>
      <c r="K152" s="352"/>
      <c r="L152" s="342"/>
      <c r="M152" s="343"/>
      <c r="N152" s="352"/>
    </row>
    <row r="153" spans="1:14" ht="13.5" hidden="1" customHeight="1" thickBot="1" x14ac:dyDescent="0.25">
      <c r="A153" s="799"/>
      <c r="B153" s="389" t="s">
        <v>27</v>
      </c>
      <c r="C153" s="339"/>
      <c r="D153" s="340"/>
      <c r="E153" s="341"/>
      <c r="F153" s="339"/>
      <c r="G153" s="340"/>
      <c r="H153" s="341"/>
      <c r="I153" s="339"/>
      <c r="J153" s="340"/>
      <c r="K153" s="341"/>
      <c r="L153" s="339"/>
      <c r="M153" s="340"/>
      <c r="N153" s="341"/>
    </row>
    <row r="154" spans="1:14" ht="13.5" hidden="1" customHeight="1" thickBot="1" x14ac:dyDescent="0.25">
      <c r="A154" s="799"/>
      <c r="B154" s="391"/>
      <c r="C154" s="342"/>
      <c r="D154" s="353"/>
      <c r="E154" s="344"/>
      <c r="F154" s="342"/>
      <c r="G154" s="353"/>
      <c r="H154" s="344"/>
      <c r="I154" s="342"/>
      <c r="J154" s="353"/>
      <c r="K154" s="344"/>
      <c r="L154" s="342"/>
      <c r="M154" s="353"/>
      <c r="N154" s="344"/>
    </row>
    <row r="155" spans="1:14" ht="13.5" hidden="1" customHeight="1" thickBot="1" x14ac:dyDescent="0.25">
      <c r="A155" s="799"/>
      <c r="B155" s="389" t="s">
        <v>28</v>
      </c>
      <c r="C155" s="339"/>
      <c r="D155" s="340"/>
      <c r="E155" s="341"/>
      <c r="F155" s="339"/>
      <c r="G155" s="340"/>
      <c r="H155" s="341"/>
      <c r="I155" s="339"/>
      <c r="J155" s="340"/>
      <c r="K155" s="341"/>
      <c r="L155" s="339"/>
      <c r="M155" s="340"/>
      <c r="N155" s="341"/>
    </row>
    <row r="156" spans="1:14" ht="13.5" hidden="1" customHeight="1" thickBot="1" x14ac:dyDescent="0.25">
      <c r="A156" s="799"/>
      <c r="B156" s="391"/>
      <c r="C156" s="342"/>
      <c r="D156" s="343"/>
      <c r="E156" s="352"/>
      <c r="F156" s="342"/>
      <c r="G156" s="343"/>
      <c r="H156" s="352"/>
      <c r="I156" s="342"/>
      <c r="J156" s="343"/>
      <c r="K156" s="352"/>
      <c r="L156" s="342"/>
      <c r="M156" s="343"/>
      <c r="N156" s="352"/>
    </row>
    <row r="157" spans="1:14" ht="13.5" hidden="1" customHeight="1" thickBot="1" x14ac:dyDescent="0.25">
      <c r="A157" s="799"/>
      <c r="B157" s="389" t="s">
        <v>29</v>
      </c>
      <c r="C157" s="339"/>
      <c r="D157" s="340"/>
      <c r="E157" s="341"/>
      <c r="F157" s="339"/>
      <c r="G157" s="340"/>
      <c r="H157" s="341"/>
      <c r="I157" s="339"/>
      <c r="J157" s="340"/>
      <c r="K157" s="341"/>
      <c r="L157" s="339"/>
      <c r="M157" s="340"/>
      <c r="N157" s="341"/>
    </row>
    <row r="158" spans="1:14" ht="13.5" hidden="1" customHeight="1" thickBot="1" x14ac:dyDescent="0.25">
      <c r="A158" s="799"/>
      <c r="B158" s="391"/>
      <c r="C158" s="342"/>
      <c r="D158" s="353"/>
      <c r="E158" s="344"/>
      <c r="F158" s="342"/>
      <c r="G158" s="353"/>
      <c r="H158" s="344"/>
      <c r="I158" s="342"/>
      <c r="J158" s="353"/>
      <c r="K158" s="344"/>
      <c r="L158" s="342"/>
      <c r="M158" s="353"/>
      <c r="N158" s="344"/>
    </row>
    <row r="159" spans="1:14" ht="13.5" hidden="1" customHeight="1" thickBot="1" x14ac:dyDescent="0.25">
      <c r="A159" s="799"/>
      <c r="B159" s="389" t="s">
        <v>30</v>
      </c>
      <c r="C159" s="339"/>
      <c r="D159" s="340"/>
      <c r="E159" s="341"/>
      <c r="F159" s="339"/>
      <c r="G159" s="340"/>
      <c r="H159" s="341"/>
      <c r="I159" s="339"/>
      <c r="J159" s="340"/>
      <c r="K159" s="341"/>
      <c r="L159" s="339"/>
      <c r="M159" s="340"/>
      <c r="N159" s="341"/>
    </row>
    <row r="160" spans="1:14" ht="13.5" hidden="1" customHeight="1" thickBot="1" x14ac:dyDescent="0.25">
      <c r="A160" s="799"/>
      <c r="B160" s="391"/>
      <c r="C160" s="342"/>
      <c r="D160" s="343"/>
      <c r="E160" s="352"/>
      <c r="F160" s="342"/>
      <c r="G160" s="343"/>
      <c r="H160" s="352"/>
      <c r="I160" s="342"/>
      <c r="J160" s="343"/>
      <c r="K160" s="352"/>
      <c r="L160" s="342"/>
      <c r="M160" s="343"/>
      <c r="N160" s="352"/>
    </row>
    <row r="161" spans="1:14" ht="13.5" hidden="1" customHeight="1" thickBot="1" x14ac:dyDescent="0.25">
      <c r="A161" s="799"/>
      <c r="B161" s="389" t="s">
        <v>31</v>
      </c>
      <c r="C161" s="339"/>
      <c r="D161" s="340"/>
      <c r="E161" s="341"/>
      <c r="F161" s="339"/>
      <c r="G161" s="340"/>
      <c r="H161" s="341"/>
      <c r="I161" s="339"/>
      <c r="J161" s="340"/>
      <c r="K161" s="341"/>
      <c r="L161" s="339"/>
      <c r="M161" s="340"/>
      <c r="N161" s="341"/>
    </row>
    <row r="162" spans="1:14" ht="13.5" hidden="1" customHeight="1" thickBot="1" x14ac:dyDescent="0.25">
      <c r="A162" s="799"/>
      <c r="B162" s="391"/>
      <c r="C162" s="342"/>
      <c r="D162" s="343"/>
      <c r="E162" s="344"/>
      <c r="F162" s="342"/>
      <c r="G162" s="343"/>
      <c r="H162" s="344"/>
      <c r="I162" s="342"/>
      <c r="J162" s="343"/>
      <c r="K162" s="344"/>
      <c r="L162" s="342"/>
      <c r="M162" s="343"/>
      <c r="N162" s="344"/>
    </row>
    <row r="163" spans="1:14" ht="13.5" hidden="1" customHeight="1" thickBot="1" x14ac:dyDescent="0.25">
      <c r="A163" s="799"/>
      <c r="B163" s="389" t="s">
        <v>32</v>
      </c>
      <c r="C163" s="339"/>
      <c r="D163" s="340"/>
      <c r="E163" s="341"/>
      <c r="F163" s="339"/>
      <c r="G163" s="340"/>
      <c r="H163" s="341"/>
      <c r="I163" s="339"/>
      <c r="J163" s="340"/>
      <c r="K163" s="341"/>
      <c r="L163" s="339"/>
      <c r="M163" s="340"/>
      <c r="N163" s="341"/>
    </row>
    <row r="164" spans="1:14" ht="13.5" hidden="1" customHeight="1" thickBot="1" x14ac:dyDescent="0.25">
      <c r="A164" s="800"/>
      <c r="B164" s="393"/>
      <c r="C164" s="345"/>
      <c r="D164" s="346"/>
      <c r="E164" s="347"/>
      <c r="F164" s="345"/>
      <c r="G164" s="346"/>
      <c r="H164" s="347"/>
      <c r="I164" s="345"/>
      <c r="J164" s="346"/>
      <c r="K164" s="347"/>
      <c r="L164" s="345"/>
      <c r="M164" s="346"/>
      <c r="N164" s="347"/>
    </row>
    <row r="165" spans="1:14" ht="13.5" hidden="1" customHeight="1" thickBot="1" x14ac:dyDescent="0.25">
      <c r="A165" s="798" t="s">
        <v>17</v>
      </c>
      <c r="B165" s="378" t="s">
        <v>23</v>
      </c>
      <c r="C165" s="348"/>
      <c r="D165" s="349"/>
      <c r="E165" s="350"/>
      <c r="F165" s="348"/>
      <c r="G165" s="349"/>
      <c r="H165" s="350"/>
      <c r="I165" s="348"/>
      <c r="J165" s="349"/>
      <c r="K165" s="350"/>
      <c r="L165" s="348"/>
      <c r="M165" s="349"/>
      <c r="N165" s="350"/>
    </row>
    <row r="166" spans="1:14" ht="13.5" hidden="1" customHeight="1" thickBot="1" x14ac:dyDescent="0.25">
      <c r="A166" s="799"/>
      <c r="B166" s="380"/>
      <c r="C166" s="342"/>
      <c r="D166" s="343"/>
      <c r="E166" s="344"/>
      <c r="F166" s="342"/>
      <c r="G166" s="343"/>
      <c r="H166" s="344"/>
      <c r="I166" s="342"/>
      <c r="J166" s="343"/>
      <c r="K166" s="344"/>
      <c r="L166" s="342"/>
      <c r="M166" s="343"/>
      <c r="N166" s="344"/>
    </row>
    <row r="167" spans="1:14" ht="13.5" hidden="1" customHeight="1" thickBot="1" x14ac:dyDescent="0.25">
      <c r="A167" s="799"/>
      <c r="B167" s="382" t="s">
        <v>24</v>
      </c>
      <c r="C167" s="339"/>
      <c r="D167" s="340"/>
      <c r="E167" s="341"/>
      <c r="F167" s="339"/>
      <c r="G167" s="340"/>
      <c r="H167" s="341"/>
      <c r="I167" s="339"/>
      <c r="J167" s="340"/>
      <c r="K167" s="341"/>
      <c r="L167" s="339"/>
      <c r="M167" s="340"/>
      <c r="N167" s="341"/>
    </row>
    <row r="168" spans="1:14" ht="13.5" hidden="1" customHeight="1" thickBot="1" x14ac:dyDescent="0.25">
      <c r="A168" s="799"/>
      <c r="B168" s="380"/>
      <c r="C168" s="342"/>
      <c r="D168" s="343"/>
      <c r="E168" s="352"/>
      <c r="F168" s="342"/>
      <c r="G168" s="343"/>
      <c r="H168" s="352"/>
      <c r="I168" s="342"/>
      <c r="J168" s="343"/>
      <c r="K168" s="352"/>
      <c r="L168" s="342"/>
      <c r="M168" s="343"/>
      <c r="N168" s="352"/>
    </row>
    <row r="169" spans="1:14" ht="13.5" hidden="1" customHeight="1" thickBot="1" x14ac:dyDescent="0.25">
      <c r="A169" s="799"/>
      <c r="B169" s="382" t="s">
        <v>25</v>
      </c>
      <c r="C169" s="339"/>
      <c r="D169" s="340"/>
      <c r="E169" s="341"/>
      <c r="F169" s="339"/>
      <c r="G169" s="340"/>
      <c r="H169" s="341"/>
      <c r="I169" s="339"/>
      <c r="J169" s="340"/>
      <c r="K169" s="341"/>
      <c r="L169" s="339"/>
      <c r="M169" s="340"/>
      <c r="N169" s="341"/>
    </row>
    <row r="170" spans="1:14" ht="13.5" hidden="1" customHeight="1" thickBot="1" x14ac:dyDescent="0.25">
      <c r="A170" s="799"/>
      <c r="B170" s="380"/>
      <c r="C170" s="342"/>
      <c r="D170" s="343"/>
      <c r="E170" s="344"/>
      <c r="F170" s="342"/>
      <c r="G170" s="343"/>
      <c r="H170" s="344"/>
      <c r="I170" s="342"/>
      <c r="J170" s="343"/>
      <c r="K170" s="344"/>
      <c r="L170" s="342"/>
      <c r="M170" s="343"/>
      <c r="N170" s="344"/>
    </row>
    <row r="171" spans="1:14" ht="13.5" hidden="1" customHeight="1" thickBot="1" x14ac:dyDescent="0.25">
      <c r="A171" s="799"/>
      <c r="B171" s="382" t="s">
        <v>26</v>
      </c>
      <c r="C171" s="339"/>
      <c r="D171" s="340"/>
      <c r="E171" s="341"/>
      <c r="F171" s="339"/>
      <c r="G171" s="340"/>
      <c r="H171" s="341"/>
      <c r="I171" s="339"/>
      <c r="J171" s="340"/>
      <c r="K171" s="341"/>
      <c r="L171" s="339"/>
      <c r="M171" s="340"/>
      <c r="N171" s="341"/>
    </row>
    <row r="172" spans="1:14" ht="13.5" hidden="1" customHeight="1" thickBot="1" x14ac:dyDescent="0.25">
      <c r="A172" s="799"/>
      <c r="B172" s="380"/>
      <c r="C172" s="342"/>
      <c r="D172" s="343"/>
      <c r="E172" s="352"/>
      <c r="F172" s="342"/>
      <c r="G172" s="343"/>
      <c r="H172" s="352"/>
      <c r="I172" s="342"/>
      <c r="J172" s="343"/>
      <c r="K172" s="352"/>
      <c r="L172" s="342"/>
      <c r="M172" s="343"/>
      <c r="N172" s="352"/>
    </row>
    <row r="173" spans="1:14" ht="13.5" hidden="1" customHeight="1" thickBot="1" x14ac:dyDescent="0.25">
      <c r="A173" s="799"/>
      <c r="B173" s="389" t="s">
        <v>27</v>
      </c>
      <c r="C173" s="339"/>
      <c r="D173" s="340"/>
      <c r="E173" s="341"/>
      <c r="F173" s="339"/>
      <c r="G173" s="340"/>
      <c r="H173" s="341"/>
      <c r="I173" s="339"/>
      <c r="J173" s="340"/>
      <c r="K173" s="341"/>
      <c r="L173" s="339"/>
      <c r="M173" s="340"/>
      <c r="N173" s="341"/>
    </row>
    <row r="174" spans="1:14" ht="13.5" hidden="1" customHeight="1" thickBot="1" x14ac:dyDescent="0.25">
      <c r="A174" s="799"/>
      <c r="B174" s="391"/>
      <c r="C174" s="342"/>
      <c r="D174" s="353"/>
      <c r="E174" s="344"/>
      <c r="F174" s="342"/>
      <c r="G174" s="353"/>
      <c r="H174" s="344"/>
      <c r="I174" s="342"/>
      <c r="J174" s="353"/>
      <c r="K174" s="344"/>
      <c r="L174" s="342"/>
      <c r="M174" s="353"/>
      <c r="N174" s="344"/>
    </row>
    <row r="175" spans="1:14" ht="13.5" hidden="1" customHeight="1" thickBot="1" x14ac:dyDescent="0.25">
      <c r="A175" s="799"/>
      <c r="B175" s="389" t="s">
        <v>28</v>
      </c>
      <c r="C175" s="339"/>
      <c r="D175" s="340"/>
      <c r="E175" s="341"/>
      <c r="F175" s="339"/>
      <c r="G175" s="340"/>
      <c r="H175" s="341"/>
      <c r="I175" s="339"/>
      <c r="J175" s="340"/>
      <c r="K175" s="341"/>
      <c r="L175" s="339"/>
      <c r="M175" s="340"/>
      <c r="N175" s="341"/>
    </row>
    <row r="176" spans="1:14" ht="13.5" hidden="1" customHeight="1" thickBot="1" x14ac:dyDescent="0.25">
      <c r="A176" s="799"/>
      <c r="B176" s="391"/>
      <c r="C176" s="342"/>
      <c r="D176" s="343"/>
      <c r="E176" s="352"/>
      <c r="F176" s="342"/>
      <c r="G176" s="343"/>
      <c r="H176" s="352"/>
      <c r="I176" s="342"/>
      <c r="J176" s="343"/>
      <c r="K176" s="352"/>
      <c r="L176" s="342"/>
      <c r="M176" s="343"/>
      <c r="N176" s="352"/>
    </row>
    <row r="177" spans="1:14" ht="13.5" hidden="1" customHeight="1" thickBot="1" x14ac:dyDescent="0.25">
      <c r="A177" s="799"/>
      <c r="B177" s="389" t="s">
        <v>29</v>
      </c>
      <c r="C177" s="339"/>
      <c r="D177" s="340"/>
      <c r="E177" s="341"/>
      <c r="F177" s="339"/>
      <c r="G177" s="340"/>
      <c r="H177" s="341"/>
      <c r="I177" s="339"/>
      <c r="J177" s="340"/>
      <c r="K177" s="341"/>
      <c r="L177" s="339"/>
      <c r="M177" s="340"/>
      <c r="N177" s="341"/>
    </row>
    <row r="178" spans="1:14" ht="13.5" hidden="1" customHeight="1" thickBot="1" x14ac:dyDescent="0.25">
      <c r="A178" s="799"/>
      <c r="B178" s="391"/>
      <c r="C178" s="342"/>
      <c r="D178" s="353"/>
      <c r="E178" s="344"/>
      <c r="F178" s="342"/>
      <c r="G178" s="353"/>
      <c r="H178" s="344"/>
      <c r="I178" s="342"/>
      <c r="J178" s="353"/>
      <c r="K178" s="344"/>
      <c r="L178" s="342"/>
      <c r="M178" s="353"/>
      <c r="N178" s="344"/>
    </row>
    <row r="179" spans="1:14" ht="13.5" hidden="1" customHeight="1" thickBot="1" x14ac:dyDescent="0.25">
      <c r="A179" s="799"/>
      <c r="B179" s="389" t="s">
        <v>30</v>
      </c>
      <c r="C179" s="339"/>
      <c r="D179" s="340"/>
      <c r="E179" s="341"/>
      <c r="F179" s="339"/>
      <c r="G179" s="340"/>
      <c r="H179" s="341"/>
      <c r="I179" s="339"/>
      <c r="J179" s="340"/>
      <c r="K179" s="341"/>
      <c r="L179" s="339"/>
      <c r="M179" s="340"/>
      <c r="N179" s="341"/>
    </row>
    <row r="180" spans="1:14" ht="13.5" hidden="1" customHeight="1" thickBot="1" x14ac:dyDescent="0.25">
      <c r="A180" s="799"/>
      <c r="B180" s="391"/>
      <c r="C180" s="342"/>
      <c r="D180" s="343"/>
      <c r="E180" s="352"/>
      <c r="F180" s="342"/>
      <c r="G180" s="343"/>
      <c r="H180" s="352"/>
      <c r="I180" s="342"/>
      <c r="J180" s="343"/>
      <c r="K180" s="352"/>
      <c r="L180" s="342"/>
      <c r="M180" s="343"/>
      <c r="N180" s="352"/>
    </row>
    <row r="181" spans="1:14" ht="13.5" hidden="1" customHeight="1" thickBot="1" x14ac:dyDescent="0.25">
      <c r="A181" s="799"/>
      <c r="B181" s="389" t="s">
        <v>31</v>
      </c>
      <c r="C181" s="339"/>
      <c r="D181" s="340"/>
      <c r="E181" s="341"/>
      <c r="F181" s="339"/>
      <c r="G181" s="340"/>
      <c r="H181" s="341"/>
      <c r="I181" s="339"/>
      <c r="J181" s="340"/>
      <c r="K181" s="341"/>
      <c r="L181" s="339"/>
      <c r="M181" s="340"/>
      <c r="N181" s="341"/>
    </row>
    <row r="182" spans="1:14" ht="13.5" hidden="1" customHeight="1" thickBot="1" x14ac:dyDescent="0.25">
      <c r="A182" s="799"/>
      <c r="B182" s="391"/>
      <c r="C182" s="342"/>
      <c r="D182" s="343"/>
      <c r="E182" s="344"/>
      <c r="F182" s="342"/>
      <c r="G182" s="343"/>
      <c r="H182" s="344"/>
      <c r="I182" s="342"/>
      <c r="J182" s="343"/>
      <c r="K182" s="344"/>
      <c r="L182" s="342"/>
      <c r="M182" s="343"/>
      <c r="N182" s="344"/>
    </row>
    <row r="183" spans="1:14" ht="13.5" hidden="1" customHeight="1" thickBot="1" x14ac:dyDescent="0.25">
      <c r="A183" s="799"/>
      <c r="B183" s="389" t="s">
        <v>32</v>
      </c>
      <c r="C183" s="339"/>
      <c r="D183" s="340"/>
      <c r="E183" s="341"/>
      <c r="F183" s="339"/>
      <c r="G183" s="340"/>
      <c r="H183" s="341"/>
      <c r="I183" s="339"/>
      <c r="J183" s="340"/>
      <c r="K183" s="341"/>
      <c r="L183" s="339"/>
      <c r="M183" s="340"/>
      <c r="N183" s="341"/>
    </row>
    <row r="184" spans="1:14" ht="13.5" hidden="1" customHeight="1" thickBot="1" x14ac:dyDescent="0.25">
      <c r="A184" s="800"/>
      <c r="B184" s="393"/>
      <c r="C184" s="345"/>
      <c r="D184" s="346"/>
      <c r="E184" s="347"/>
      <c r="F184" s="345"/>
      <c r="G184" s="346"/>
      <c r="H184" s="347"/>
      <c r="I184" s="345"/>
      <c r="J184" s="346"/>
      <c r="K184" s="347"/>
      <c r="L184" s="345"/>
      <c r="M184" s="346"/>
      <c r="N184" s="347"/>
    </row>
    <row r="185" spans="1:14" ht="13.5" hidden="1" customHeight="1" thickBot="1" x14ac:dyDescent="0.25">
      <c r="A185" s="798" t="s">
        <v>33</v>
      </c>
      <c r="B185" s="378" t="s">
        <v>23</v>
      </c>
      <c r="C185" s="348"/>
      <c r="D185" s="349"/>
      <c r="E185" s="350"/>
      <c r="F185" s="348"/>
      <c r="G185" s="349"/>
      <c r="H185" s="350"/>
      <c r="I185" s="348"/>
      <c r="J185" s="349"/>
      <c r="K185" s="350"/>
      <c r="L185" s="348"/>
      <c r="M185" s="349"/>
      <c r="N185" s="350"/>
    </row>
    <row r="186" spans="1:14" ht="13.5" hidden="1" customHeight="1" thickBot="1" x14ac:dyDescent="0.25">
      <c r="A186" s="799"/>
      <c r="B186" s="380"/>
      <c r="C186" s="342"/>
      <c r="D186" s="343"/>
      <c r="E186" s="344"/>
      <c r="F186" s="342"/>
      <c r="G186" s="343"/>
      <c r="H186" s="344"/>
      <c r="I186" s="342"/>
      <c r="J186" s="343"/>
      <c r="K186" s="344"/>
      <c r="L186" s="342"/>
      <c r="M186" s="343"/>
      <c r="N186" s="344"/>
    </row>
    <row r="187" spans="1:14" ht="13.5" hidden="1" customHeight="1" thickBot="1" x14ac:dyDescent="0.25">
      <c r="A187" s="799"/>
      <c r="B187" s="382" t="s">
        <v>24</v>
      </c>
      <c r="C187" s="339"/>
      <c r="D187" s="340"/>
      <c r="E187" s="341"/>
      <c r="F187" s="339"/>
      <c r="G187" s="340"/>
      <c r="H187" s="341"/>
      <c r="I187" s="339"/>
      <c r="J187" s="340"/>
      <c r="K187" s="341"/>
      <c r="L187" s="339"/>
      <c r="M187" s="340"/>
      <c r="N187" s="341"/>
    </row>
    <row r="188" spans="1:14" ht="13.5" hidden="1" customHeight="1" thickBot="1" x14ac:dyDescent="0.25">
      <c r="A188" s="799"/>
      <c r="B188" s="380"/>
      <c r="C188" s="342"/>
      <c r="D188" s="343"/>
      <c r="E188" s="352"/>
      <c r="F188" s="342"/>
      <c r="G188" s="343"/>
      <c r="H188" s="352"/>
      <c r="I188" s="342"/>
      <c r="J188" s="343"/>
      <c r="K188" s="352"/>
      <c r="L188" s="342"/>
      <c r="M188" s="343"/>
      <c r="N188" s="352"/>
    </row>
    <row r="189" spans="1:14" ht="13.5" hidden="1" customHeight="1" thickBot="1" x14ac:dyDescent="0.25">
      <c r="A189" s="799"/>
      <c r="B189" s="382" t="s">
        <v>25</v>
      </c>
      <c r="C189" s="339"/>
      <c r="D189" s="340"/>
      <c r="E189" s="341"/>
      <c r="F189" s="339"/>
      <c r="G189" s="340"/>
      <c r="H189" s="341"/>
      <c r="I189" s="339"/>
      <c r="J189" s="340"/>
      <c r="K189" s="341"/>
      <c r="L189" s="339"/>
      <c r="M189" s="340"/>
      <c r="N189" s="341"/>
    </row>
    <row r="190" spans="1:14" ht="13.5" hidden="1" customHeight="1" thickBot="1" x14ac:dyDescent="0.25">
      <c r="A190" s="799"/>
      <c r="B190" s="380"/>
      <c r="C190" s="342"/>
      <c r="D190" s="343"/>
      <c r="E190" s="344"/>
      <c r="F190" s="342"/>
      <c r="G190" s="343"/>
      <c r="H190" s="344"/>
      <c r="I190" s="342"/>
      <c r="J190" s="343"/>
      <c r="K190" s="344"/>
      <c r="L190" s="342"/>
      <c r="M190" s="343"/>
      <c r="N190" s="344"/>
    </row>
    <row r="191" spans="1:14" ht="13.5" hidden="1" customHeight="1" thickBot="1" x14ac:dyDescent="0.25">
      <c r="A191" s="799"/>
      <c r="B191" s="382" t="s">
        <v>26</v>
      </c>
      <c r="C191" s="339"/>
      <c r="D191" s="340"/>
      <c r="E191" s="341"/>
      <c r="F191" s="339"/>
      <c r="G191" s="340"/>
      <c r="H191" s="341"/>
      <c r="I191" s="339"/>
      <c r="J191" s="340"/>
      <c r="K191" s="341"/>
      <c r="L191" s="339"/>
      <c r="M191" s="340"/>
      <c r="N191" s="341"/>
    </row>
    <row r="192" spans="1:14" ht="13.5" hidden="1" customHeight="1" thickBot="1" x14ac:dyDescent="0.25">
      <c r="A192" s="799"/>
      <c r="B192" s="380"/>
      <c r="C192" s="342"/>
      <c r="D192" s="343"/>
      <c r="E192" s="352"/>
      <c r="F192" s="342"/>
      <c r="G192" s="343"/>
      <c r="H192" s="352"/>
      <c r="I192" s="342"/>
      <c r="J192" s="343"/>
      <c r="K192" s="352"/>
      <c r="L192" s="342"/>
      <c r="M192" s="343"/>
      <c r="N192" s="352"/>
    </row>
    <row r="193" spans="1:14" ht="13.5" hidden="1" customHeight="1" thickBot="1" x14ac:dyDescent="0.25">
      <c r="A193" s="799"/>
      <c r="B193" s="389" t="s">
        <v>27</v>
      </c>
      <c r="C193" s="339"/>
      <c r="D193" s="340"/>
      <c r="E193" s="341"/>
      <c r="F193" s="339"/>
      <c r="G193" s="340"/>
      <c r="H193" s="341"/>
      <c r="I193" s="339"/>
      <c r="J193" s="340"/>
      <c r="K193" s="341"/>
      <c r="L193" s="339"/>
      <c r="M193" s="340"/>
      <c r="N193" s="341"/>
    </row>
    <row r="194" spans="1:14" ht="13.5" hidden="1" customHeight="1" thickBot="1" x14ac:dyDescent="0.25">
      <c r="A194" s="799"/>
      <c r="B194" s="391"/>
      <c r="C194" s="342"/>
      <c r="D194" s="353"/>
      <c r="E194" s="344"/>
      <c r="F194" s="342"/>
      <c r="G194" s="353"/>
      <c r="H194" s="344"/>
      <c r="I194" s="342"/>
      <c r="J194" s="353"/>
      <c r="K194" s="344"/>
      <c r="L194" s="342"/>
      <c r="M194" s="353"/>
      <c r="N194" s="344"/>
    </row>
    <row r="195" spans="1:14" ht="13.5" hidden="1" customHeight="1" thickBot="1" x14ac:dyDescent="0.25">
      <c r="A195" s="799"/>
      <c r="B195" s="389" t="s">
        <v>28</v>
      </c>
      <c r="C195" s="339"/>
      <c r="D195" s="340"/>
      <c r="E195" s="341"/>
      <c r="F195" s="339"/>
      <c r="G195" s="340"/>
      <c r="H195" s="341"/>
      <c r="I195" s="339"/>
      <c r="J195" s="340"/>
      <c r="K195" s="341"/>
      <c r="L195" s="339"/>
      <c r="M195" s="340"/>
      <c r="N195" s="341"/>
    </row>
    <row r="196" spans="1:14" ht="13.5" hidden="1" customHeight="1" thickBot="1" x14ac:dyDescent="0.25">
      <c r="A196" s="799"/>
      <c r="B196" s="391"/>
      <c r="C196" s="342"/>
      <c r="D196" s="343"/>
      <c r="E196" s="352"/>
      <c r="F196" s="342"/>
      <c r="G196" s="343"/>
      <c r="H196" s="352"/>
      <c r="I196" s="342"/>
      <c r="J196" s="343"/>
      <c r="K196" s="352"/>
      <c r="L196" s="342"/>
      <c r="M196" s="343"/>
      <c r="N196" s="352"/>
    </row>
    <row r="197" spans="1:14" ht="13.5" hidden="1" customHeight="1" thickBot="1" x14ac:dyDescent="0.25">
      <c r="A197" s="799"/>
      <c r="B197" s="389" t="s">
        <v>29</v>
      </c>
      <c r="C197" s="339"/>
      <c r="D197" s="340"/>
      <c r="E197" s="341"/>
      <c r="F197" s="339"/>
      <c r="G197" s="340"/>
      <c r="H197" s="341"/>
      <c r="I197" s="339"/>
      <c r="J197" s="340"/>
      <c r="K197" s="341"/>
      <c r="L197" s="339"/>
      <c r="M197" s="340"/>
      <c r="N197" s="341"/>
    </row>
    <row r="198" spans="1:14" ht="13.5" hidden="1" customHeight="1" thickBot="1" x14ac:dyDescent="0.25">
      <c r="A198" s="799"/>
      <c r="B198" s="391"/>
      <c r="C198" s="342"/>
      <c r="D198" s="353"/>
      <c r="E198" s="344"/>
      <c r="F198" s="342"/>
      <c r="G198" s="353"/>
      <c r="H198" s="344"/>
      <c r="I198" s="342"/>
      <c r="J198" s="353"/>
      <c r="K198" s="344"/>
      <c r="L198" s="342"/>
      <c r="M198" s="353"/>
      <c r="N198" s="344"/>
    </row>
    <row r="199" spans="1:14" ht="13.5" hidden="1" customHeight="1" thickBot="1" x14ac:dyDescent="0.25">
      <c r="A199" s="799"/>
      <c r="B199" s="389" t="s">
        <v>30</v>
      </c>
      <c r="C199" s="339"/>
      <c r="D199" s="340"/>
      <c r="E199" s="341"/>
      <c r="F199" s="339"/>
      <c r="G199" s="340"/>
      <c r="H199" s="341"/>
      <c r="I199" s="339"/>
      <c r="J199" s="340"/>
      <c r="K199" s="341"/>
      <c r="L199" s="339"/>
      <c r="M199" s="340"/>
      <c r="N199" s="341"/>
    </row>
    <row r="200" spans="1:14" ht="13.5" hidden="1" customHeight="1" thickBot="1" x14ac:dyDescent="0.25">
      <c r="A200" s="799"/>
      <c r="B200" s="391"/>
      <c r="C200" s="342"/>
      <c r="D200" s="343"/>
      <c r="E200" s="352"/>
      <c r="F200" s="342"/>
      <c r="G200" s="343"/>
      <c r="H200" s="352"/>
      <c r="I200" s="342"/>
      <c r="J200" s="343"/>
      <c r="K200" s="352"/>
      <c r="L200" s="342"/>
      <c r="M200" s="343"/>
      <c r="N200" s="352"/>
    </row>
    <row r="201" spans="1:14" ht="13.5" hidden="1" customHeight="1" thickBot="1" x14ac:dyDescent="0.25">
      <c r="A201" s="799"/>
      <c r="B201" s="389" t="s">
        <v>31</v>
      </c>
      <c r="C201" s="339"/>
      <c r="D201" s="340"/>
      <c r="E201" s="341"/>
      <c r="F201" s="339"/>
      <c r="G201" s="340"/>
      <c r="H201" s="341"/>
      <c r="I201" s="339"/>
      <c r="J201" s="340"/>
      <c r="K201" s="341"/>
      <c r="L201" s="339"/>
      <c r="M201" s="340"/>
      <c r="N201" s="341"/>
    </row>
    <row r="202" spans="1:14" ht="13.5" hidden="1" customHeight="1" thickBot="1" x14ac:dyDescent="0.25">
      <c r="A202" s="799"/>
      <c r="B202" s="391"/>
      <c r="C202" s="342"/>
      <c r="D202" s="343"/>
      <c r="E202" s="344"/>
      <c r="F202" s="342"/>
      <c r="G202" s="343"/>
      <c r="H202" s="344"/>
      <c r="I202" s="342"/>
      <c r="J202" s="343"/>
      <c r="K202" s="344"/>
      <c r="L202" s="342"/>
      <c r="M202" s="343"/>
      <c r="N202" s="344"/>
    </row>
    <row r="203" spans="1:14" ht="13.5" hidden="1" customHeight="1" thickBot="1" x14ac:dyDescent="0.25">
      <c r="A203" s="799"/>
      <c r="B203" s="389" t="s">
        <v>32</v>
      </c>
      <c r="C203" s="339"/>
      <c r="D203" s="340"/>
      <c r="E203" s="341"/>
      <c r="F203" s="339"/>
      <c r="G203" s="340"/>
      <c r="H203" s="341"/>
      <c r="I203" s="339"/>
      <c r="J203" s="340"/>
      <c r="K203" s="341"/>
      <c r="L203" s="339"/>
      <c r="M203" s="340"/>
      <c r="N203" s="341"/>
    </row>
    <row r="204" spans="1:14" ht="13.5" hidden="1" customHeight="1" thickBot="1" x14ac:dyDescent="0.25">
      <c r="A204" s="800"/>
      <c r="B204" s="393"/>
      <c r="C204" s="345"/>
      <c r="D204" s="346"/>
      <c r="E204" s="347"/>
      <c r="F204" s="345"/>
      <c r="G204" s="346"/>
      <c r="H204" s="347"/>
      <c r="I204" s="345"/>
      <c r="J204" s="346"/>
      <c r="K204" s="347"/>
      <c r="L204" s="345"/>
      <c r="M204" s="346"/>
      <c r="N204" s="347"/>
    </row>
  </sheetData>
  <customSheetViews>
    <customSheetView guid="{426C73CA-BFE2-4454-A0C8-725957E538A1}" scale="90" showPageBreaks="1" fitToPage="1" printArea="1" view="pageBreakPreview">
      <pane xSplit="2" ySplit="4" topLeftCell="C5" activePane="bottomRight" state="frozen"/>
      <selection pane="bottomRight" activeCell="D35" sqref="D35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3">
    <mergeCell ref="A185:A204"/>
    <mergeCell ref="P28:V28"/>
    <mergeCell ref="A105:A124"/>
    <mergeCell ref="A125:A144"/>
    <mergeCell ref="A145:A164"/>
    <mergeCell ref="A165:A184"/>
    <mergeCell ref="A85:A104"/>
    <mergeCell ref="P39:V39"/>
    <mergeCell ref="A65:A84"/>
    <mergeCell ref="A45:A64"/>
    <mergeCell ref="P48:V48"/>
    <mergeCell ref="P53:V53"/>
    <mergeCell ref="L4:N4"/>
    <mergeCell ref="B2:C2"/>
    <mergeCell ref="C4:E4"/>
    <mergeCell ref="F4:H4"/>
    <mergeCell ref="I4:K4"/>
    <mergeCell ref="P8:V8"/>
    <mergeCell ref="A25:A44"/>
    <mergeCell ref="A5:A24"/>
    <mergeCell ref="P5:V5"/>
    <mergeCell ref="P6:V6"/>
    <mergeCell ref="P20:V20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AA354E930DD19C4B85983A60F2BFDC87" ma:contentTypeVersion="11" ma:contentTypeDescription="Yeni belge oluşturun." ma:contentTypeScope="" ma:versionID="4e97247742c1c5b8b58111c07186caed">
  <xsd:schema xmlns:xsd="http://www.w3.org/2001/XMLSchema" xmlns:xs="http://www.w3.org/2001/XMLSchema" xmlns:p="http://schemas.microsoft.com/office/2006/metadata/properties" xmlns:ns3="5ef61efd-1b68-4244-ad82-c43d14de2a48" targetNamespace="http://schemas.microsoft.com/office/2006/metadata/properties" ma:root="true" ma:fieldsID="a7934f982cb9b15070b3fa4172912095" ns3:_="">
    <xsd:import namespace="5ef61efd-1b68-4244-ad82-c43d14de2a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61efd-1b68-4244-ad82-c43d14de2a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CEE753-9F47-4BF5-BA0B-3C4819B5B474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5ef61efd-1b68-4244-ad82-c43d14de2a48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75501F0-0013-4A3B-BDEC-BCC028A308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61efd-1b68-4244-ad82-c43d14de2a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B499AD-1617-4221-AEE8-8B8CB93920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15</vt:i4>
      </vt:variant>
      <vt:variant>
        <vt:lpstr>Adlandırılmış Aralıklar</vt:lpstr>
      </vt:variant>
      <vt:variant>
        <vt:i4>14</vt:i4>
      </vt:variant>
    </vt:vector>
  </HeadingPairs>
  <TitlesOfParts>
    <vt:vector size="29" baseType="lpstr">
      <vt:lpstr>ZM 1-2-3 BB</vt:lpstr>
      <vt:lpstr>BK-SU-TE-TM</vt:lpstr>
      <vt:lpstr>TYS-TB-TO-ZT</vt:lpstr>
      <vt:lpstr>BB</vt:lpstr>
      <vt:lpstr>BK</vt:lpstr>
      <vt:lpstr>BSM</vt:lpstr>
      <vt:lpstr>GM</vt:lpstr>
      <vt:lpstr>TE</vt:lpstr>
      <vt:lpstr>TB</vt:lpstr>
      <vt:lpstr>TBBB</vt:lpstr>
      <vt:lpstr>BBK</vt:lpstr>
      <vt:lpstr>BGM</vt:lpstr>
      <vt:lpstr>SINAV</vt:lpstr>
      <vt:lpstr>DERSLİK DAĞILIMI</vt:lpstr>
      <vt:lpstr>SICILNO</vt:lpstr>
      <vt:lpstr>BB!Yazdırma_Alanı</vt:lpstr>
      <vt:lpstr>BBK!Yazdırma_Alanı</vt:lpstr>
      <vt:lpstr>BGM!Yazdırma_Alanı</vt:lpstr>
      <vt:lpstr>BK!Yazdırma_Alanı</vt:lpstr>
      <vt:lpstr>'BK-SU-TE-TM'!Yazdırma_Alanı</vt:lpstr>
      <vt:lpstr>BSM!Yazdırma_Alanı</vt:lpstr>
      <vt:lpstr>'DERSLİK DAĞILIMI'!Yazdırma_Alanı</vt:lpstr>
      <vt:lpstr>GM!Yazdırma_Alanı</vt:lpstr>
      <vt:lpstr>SINAV!Yazdırma_Alanı</vt:lpstr>
      <vt:lpstr>TB!Yazdırma_Alanı</vt:lpstr>
      <vt:lpstr>TBBB!Yazdırma_Alanı</vt:lpstr>
      <vt:lpstr>TE!Yazdırma_Alanı</vt:lpstr>
      <vt:lpstr>'TYS-TB-TO-ZT'!Yazdırma_Alanı</vt:lpstr>
      <vt:lpstr>'ZM 1-2-3 BB'!Yazdırma_Alanı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İ. Ersin AKINCI</dc:creator>
  <cp:lastModifiedBy>User</cp:lastModifiedBy>
  <cp:lastPrinted>2020-02-17T11:52:59Z</cp:lastPrinted>
  <dcterms:created xsi:type="dcterms:W3CDTF">2011-08-12T12:00:52Z</dcterms:created>
  <dcterms:modified xsi:type="dcterms:W3CDTF">2024-02-23T08:44:51Z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0x010100AA354E930DD19C4B85983A60F2BFDC87</vt:lpwstr>
  </property>
</Properties>
</file>